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 Oliver\Documents\FIRST FRC Team 4028\2015\"/>
    </mc:Choice>
  </mc:AlternateContent>
  <bookViews>
    <workbookView xWindow="0" yWindow="0" windowWidth="19200" windowHeight="9525" activeTab="1"/>
  </bookViews>
  <sheets>
    <sheet name="Task List" sheetId="1" r:id="rId1"/>
    <sheet name="Gantt Chart" sheetId="4" r:id="rId2"/>
  </sheets>
  <definedNames>
    <definedName name="Kick.Off">'Task List'!$E$1</definedName>
  </definedNames>
  <calcPr calcId="152511"/>
</workbook>
</file>

<file path=xl/calcChain.xml><?xml version="1.0" encoding="utf-8"?>
<calcChain xmlns="http://schemas.openxmlformats.org/spreadsheetml/2006/main">
  <c r="D44" i="1" l="1"/>
  <c r="D47" i="1"/>
  <c r="B47" i="1" s="1"/>
  <c r="B43" i="1"/>
  <c r="B36" i="1"/>
  <c r="B35" i="1"/>
  <c r="B11" i="1"/>
  <c r="B10" i="1"/>
  <c r="B8" i="1"/>
  <c r="B4" i="1"/>
  <c r="D4" i="1" s="1"/>
  <c r="B5" i="1"/>
  <c r="B3" i="1"/>
  <c r="D2" i="1"/>
  <c r="D45" i="1" l="1"/>
  <c r="D46" i="1"/>
  <c r="C22" i="1"/>
  <c r="C26" i="1" s="1"/>
  <c r="C23" i="1"/>
  <c r="C24" i="1"/>
  <c r="C28" i="1" s="1"/>
  <c r="C27" i="1"/>
  <c r="C21" i="1"/>
  <c r="C25" i="1" s="1"/>
  <c r="C34" i="1"/>
  <c r="D11" i="1"/>
  <c r="D5" i="1"/>
  <c r="D10" i="1"/>
  <c r="D3" i="1"/>
  <c r="D8" i="1" l="1"/>
  <c r="B9" i="1" s="1"/>
  <c r="D9" i="1" s="1"/>
  <c r="B6" i="1"/>
  <c r="D6" i="1" s="1"/>
  <c r="B7" i="1" s="1"/>
  <c r="D7" i="1" s="1"/>
  <c r="B12" i="1" s="1"/>
  <c r="B13" i="1" l="1"/>
  <c r="D13" i="1" s="1"/>
  <c r="D12" i="1"/>
  <c r="B25" i="1" l="1"/>
  <c r="D25" i="1" s="1"/>
  <c r="B26" i="1" s="1"/>
  <c r="D26" i="1" s="1"/>
  <c r="B27" i="1" s="1"/>
  <c r="D27" i="1" s="1"/>
  <c r="B17" i="1"/>
  <c r="D17" i="1" s="1"/>
  <c r="B21" i="1"/>
  <c r="D21" i="1" s="1"/>
  <c r="B22" i="1" s="1"/>
  <c r="D22" i="1" s="1"/>
  <c r="B23" i="1" s="1"/>
  <c r="D23" i="1" s="1"/>
  <c r="B24" i="1" s="1"/>
  <c r="D24" i="1" s="1"/>
  <c r="B16" i="1"/>
  <c r="D16" i="1" s="1"/>
  <c r="B14" i="1"/>
  <c r="B15" i="1"/>
  <c r="B28" i="1"/>
  <c r="D28" i="1" s="1"/>
  <c r="B40" i="1" s="1"/>
  <c r="D40" i="1" s="1"/>
  <c r="B42" i="1" s="1"/>
  <c r="B30" i="1" l="1"/>
  <c r="D14" i="1"/>
  <c r="B31" i="1"/>
  <c r="D31" i="1" s="1"/>
  <c r="B29" i="1"/>
  <c r="D15" i="1"/>
  <c r="B41" i="1"/>
  <c r="D41" i="1" s="1"/>
  <c r="D32" i="1"/>
  <c r="B18" i="1"/>
  <c r="D18" i="1" s="1"/>
  <c r="B19" i="1" s="1"/>
  <c r="D19" i="1" s="1"/>
  <c r="B37" i="1"/>
  <c r="B38" i="1"/>
  <c r="B39" i="1" s="1"/>
  <c r="B20" i="1"/>
  <c r="D20" i="1" s="1"/>
  <c r="D38" i="1"/>
  <c r="C38" i="1" s="1"/>
  <c r="D42" i="1"/>
  <c r="B44" i="1" s="1"/>
  <c r="D36" i="1"/>
  <c r="C36" i="1" s="1"/>
  <c r="D37" i="1"/>
  <c r="C37" i="1" s="1"/>
  <c r="D35" i="1"/>
  <c r="C35" i="1" s="1"/>
  <c r="D30" i="1" l="1"/>
  <c r="B34" i="1"/>
  <c r="D34" i="1" s="1"/>
  <c r="D29" i="1"/>
  <c r="B32" i="1"/>
  <c r="B33" i="1" s="1"/>
  <c r="D33" i="1" s="1"/>
  <c r="C44" i="1"/>
  <c r="B45" i="1"/>
  <c r="C32" i="1" l="1"/>
  <c r="D43" i="1"/>
  <c r="C43" i="1" s="1"/>
  <c r="C45" i="1"/>
  <c r="B46" i="1"/>
  <c r="D39" i="1" s="1"/>
  <c r="C39" i="1" s="1"/>
</calcChain>
</file>

<file path=xl/sharedStrings.xml><?xml version="1.0" encoding="utf-8"?>
<sst xmlns="http://schemas.openxmlformats.org/spreadsheetml/2006/main" count="50" uniqueCount="50">
  <si>
    <t>Task</t>
  </si>
  <si>
    <t>Duration</t>
  </si>
  <si>
    <t>Peer Review</t>
  </si>
  <si>
    <t>Decision Matrix</t>
  </si>
  <si>
    <t>Conceptual Design Basis</t>
  </si>
  <si>
    <t>Controls Test Rig Fabrication and Assembly</t>
  </si>
  <si>
    <t>Chassis Fabrication, Layout and Assembly</t>
  </si>
  <si>
    <t>Start Date</t>
  </si>
  <si>
    <t>End Date</t>
  </si>
  <si>
    <t>Acquisition Feature BOM</t>
  </si>
  <si>
    <t>Acquisition Feature Materials Procurement</t>
  </si>
  <si>
    <t>Acquisition Feature Parts Fabrication</t>
  </si>
  <si>
    <t>Accumulation Feature BOM</t>
  </si>
  <si>
    <t>Accumulation Feature Materials Procurement</t>
  </si>
  <si>
    <t>Accumulation Feature Parts Fabrication</t>
  </si>
  <si>
    <t>Scoring Feature BOM</t>
  </si>
  <si>
    <t>Scoring Feature Materials Procurement</t>
  </si>
  <si>
    <t>Scoring Feature Parts Fabrication</t>
  </si>
  <si>
    <t>Stop Build</t>
  </si>
  <si>
    <t>Bumpers Design and Fabrication</t>
  </si>
  <si>
    <t>Guarding Design and Fabrication</t>
  </si>
  <si>
    <t>Machine Assembly</t>
  </si>
  <si>
    <t>Machine Testing</t>
  </si>
  <si>
    <t>Driver Training</t>
  </si>
  <si>
    <t>Automomous Practice and Enhancement</t>
  </si>
  <si>
    <t>Drive Team Practice and Enhancement</t>
  </si>
  <si>
    <t>Branding and Sponsor Logo Application</t>
  </si>
  <si>
    <t>Field Element Design and Procurement</t>
  </si>
  <si>
    <t>Field Element Fabrication and Assembly</t>
  </si>
  <si>
    <t>Branding and Sponsor Logo Design and Fabrication</t>
  </si>
  <si>
    <t>Preliminary Motor Allocation</t>
  </si>
  <si>
    <t>Base COTS - Define, Select and Procure</t>
  </si>
  <si>
    <t>Features COTS - Define, Select and Procure</t>
  </si>
  <si>
    <t>Controls Design Basis - Autonomous Section</t>
  </si>
  <si>
    <t>Controls Design Basis - Teleoperated Section</t>
  </si>
  <si>
    <t xml:space="preserve">Programming - Base: TeleOp and Autonomous </t>
  </si>
  <si>
    <t xml:space="preserve">Programming - Features: TeleOp and Autonomous </t>
  </si>
  <si>
    <t>Instrumentation - Define, Select and Procure</t>
  </si>
  <si>
    <t>Driving Test of Base - TeleOp, then  Autonomous</t>
  </si>
  <si>
    <t>Driver Station Design and Fabrication</t>
  </si>
  <si>
    <t>Robot Transportation Cart Design and Fabrication</t>
  </si>
  <si>
    <t>Acquisition Feature Design</t>
  </si>
  <si>
    <t>Accumulation Feature Design</t>
  </si>
  <si>
    <t>Scoring Feature Design</t>
  </si>
  <si>
    <t>Kick Off</t>
  </si>
  <si>
    <t>Develop Scoring Matrix</t>
  </si>
  <si>
    <t>Define Strategy Options</t>
  </si>
  <si>
    <t>Develop Feature / Attribute Matrix</t>
  </si>
  <si>
    <t>Define Feature Concepts</t>
  </si>
  <si>
    <t>Prototype Feature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</si>
</sst>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FIRST FRC 2015 Build Season - Machine Schedule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'Task List'!$B$1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'Task List'!$A$3:$A$47</c:f>
              <c:strCache>
                <c:ptCount val="45"/>
                <c:pt idx="0">
                  <c:v>Develop Scoring Matrix</c:v>
                </c:pt>
                <c:pt idx="1">
                  <c:v>Define Strategy Options</c:v>
                </c:pt>
                <c:pt idx="2">
                  <c:v>Develop Feature / Attribute Matrix</c:v>
                </c:pt>
                <c:pt idx="3">
                  <c:v>Define Feature Concepts</c:v>
                </c:pt>
                <c:pt idx="4">
                  <c:v>Prototype Feature Concepts</c:v>
                </c:pt>
                <c:pt idx="5">
                  <c:v>Field Element Design and Procurement</c:v>
                </c:pt>
                <c:pt idx="6">
                  <c:v>Field Element Fabrication and Assembly</c:v>
                </c:pt>
                <c:pt idx="7">
                  <c:v>Peer Review</c:v>
                </c:pt>
                <c:pt idx="8">
                  <c:v>Controls Test Rig Fabrication and Assembly</c:v>
                </c:pt>
                <c:pt idx="9">
                  <c:v>Decision Matrix</c:v>
                </c:pt>
                <c:pt idx="10">
                  <c:v>Conceptual Design Basis</c:v>
                </c:pt>
                <c:pt idx="11">
                  <c:v>Preliminary Motor Allocation</c:v>
                </c:pt>
                <c:pt idx="12">
                  <c:v>Base COTS - Define, Select and Procure</c:v>
                </c:pt>
                <c:pt idx="13">
                  <c:v>Chassis Fabrication, Layout and Assembly</c:v>
                </c:pt>
                <c:pt idx="14">
                  <c:v>Acquisition Feature Design</c:v>
                </c:pt>
                <c:pt idx="15">
                  <c:v>Acquisition Feature BOM</c:v>
                </c:pt>
                <c:pt idx="16">
                  <c:v>Acquisition Feature Materials Procurement</c:v>
                </c:pt>
                <c:pt idx="17">
                  <c:v>Acquisition Feature Parts Fabrication</c:v>
                </c:pt>
                <c:pt idx="18">
                  <c:v>Accumulation Feature Design</c:v>
                </c:pt>
                <c:pt idx="19">
                  <c:v>Accumulation Feature BOM</c:v>
                </c:pt>
                <c:pt idx="20">
                  <c:v>Accumulation Feature Materials Procurement</c:v>
                </c:pt>
                <c:pt idx="21">
                  <c:v>Accumulation Feature Parts Fabrication</c:v>
                </c:pt>
                <c:pt idx="22">
                  <c:v>Scoring Feature Design</c:v>
                </c:pt>
                <c:pt idx="23">
                  <c:v>Scoring Feature BOM</c:v>
                </c:pt>
                <c:pt idx="24">
                  <c:v>Scoring Feature Materials Procurement</c:v>
                </c:pt>
                <c:pt idx="25">
                  <c:v>Scoring Feature Parts Fabrication</c:v>
                </c:pt>
                <c:pt idx="26">
                  <c:v>Features COTS - Define, Select and Procure</c:v>
                </c:pt>
                <c:pt idx="27">
                  <c:v>Controls Design Basis - Autonomous Section</c:v>
                </c:pt>
                <c:pt idx="28">
                  <c:v>Controls Design Basis - Teleoperated Section</c:v>
                </c:pt>
                <c:pt idx="29">
                  <c:v>Programming - Base: TeleOp and Autonomous </c:v>
                </c:pt>
                <c:pt idx="30">
                  <c:v>Programming - Features: TeleOp and Autonomous </c:v>
                </c:pt>
                <c:pt idx="31">
                  <c:v>Instrumentation - Define, Select and Procure</c:v>
                </c:pt>
                <c:pt idx="32">
                  <c:v>Driver Station Design and Fabrication</c:v>
                </c:pt>
                <c:pt idx="33">
                  <c:v>Robot Transportation Cart Design and Fabrication</c:v>
                </c:pt>
                <c:pt idx="34">
                  <c:v>Bumpers Design and Fabrication</c:v>
                </c:pt>
                <c:pt idx="35">
                  <c:v>Guarding Design and Fabrication</c:v>
                </c:pt>
                <c:pt idx="36">
                  <c:v>Branding and Sponsor Logo Design and Fabrication</c:v>
                </c:pt>
                <c:pt idx="37">
                  <c:v>Machine Assembly</c:v>
                </c:pt>
                <c:pt idx="38">
                  <c:v>Driving Test of Base - TeleOp, then  Autonomous</c:v>
                </c:pt>
                <c:pt idx="39">
                  <c:v>Machine Testing</c:v>
                </c:pt>
                <c:pt idx="40">
                  <c:v>Driver Training</c:v>
                </c:pt>
                <c:pt idx="41">
                  <c:v>Automomous Practice and Enhancement</c:v>
                </c:pt>
                <c:pt idx="42">
                  <c:v>Drive Team Practice and Enhancement</c:v>
                </c:pt>
                <c:pt idx="43">
                  <c:v>Branding and Sponsor Logo Application</c:v>
                </c:pt>
                <c:pt idx="44">
                  <c:v>Stop Build</c:v>
                </c:pt>
              </c:strCache>
            </c:strRef>
          </c:cat>
          <c:val>
            <c:numRef>
              <c:f>'Task List'!$B$3:$B$47</c:f>
              <c:numCache>
                <c:formatCode>[$-409]d\-mmm;@</c:formatCode>
                <c:ptCount val="45"/>
                <c:pt idx="0">
                  <c:v>42007</c:v>
                </c:pt>
                <c:pt idx="1">
                  <c:v>42007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42008</c:v>
                </c:pt>
                <c:pt idx="6">
                  <c:v>42010</c:v>
                </c:pt>
                <c:pt idx="7">
                  <c:v>42009</c:v>
                </c:pt>
                <c:pt idx="8">
                  <c:v>42009</c:v>
                </c:pt>
                <c:pt idx="9">
                  <c:v>42014</c:v>
                </c:pt>
                <c:pt idx="10">
                  <c:v>42014</c:v>
                </c:pt>
                <c:pt idx="11">
                  <c:v>42016</c:v>
                </c:pt>
                <c:pt idx="12">
                  <c:v>42016</c:v>
                </c:pt>
                <c:pt idx="13">
                  <c:v>42016</c:v>
                </c:pt>
                <c:pt idx="14">
                  <c:v>42016</c:v>
                </c:pt>
                <c:pt idx="15">
                  <c:v>42020</c:v>
                </c:pt>
                <c:pt idx="16">
                  <c:v>42022</c:v>
                </c:pt>
                <c:pt idx="17">
                  <c:v>42024</c:v>
                </c:pt>
                <c:pt idx="18">
                  <c:v>42016</c:v>
                </c:pt>
                <c:pt idx="19">
                  <c:v>42020</c:v>
                </c:pt>
                <c:pt idx="20">
                  <c:v>42022</c:v>
                </c:pt>
                <c:pt idx="21">
                  <c:v>42024</c:v>
                </c:pt>
                <c:pt idx="22">
                  <c:v>42016</c:v>
                </c:pt>
                <c:pt idx="23">
                  <c:v>42020</c:v>
                </c:pt>
                <c:pt idx="24">
                  <c:v>42022</c:v>
                </c:pt>
                <c:pt idx="25">
                  <c:v>42024</c:v>
                </c:pt>
                <c:pt idx="26">
                  <c:v>42016</c:v>
                </c:pt>
                <c:pt idx="27">
                  <c:v>42016</c:v>
                </c:pt>
                <c:pt idx="28">
                  <c:v>42016</c:v>
                </c:pt>
                <c:pt idx="29">
                  <c:v>42017</c:v>
                </c:pt>
                <c:pt idx="30">
                  <c:v>42017</c:v>
                </c:pt>
                <c:pt idx="31">
                  <c:v>42017</c:v>
                </c:pt>
                <c:pt idx="32">
                  <c:v>42009</c:v>
                </c:pt>
                <c:pt idx="33">
                  <c:v>42009</c:v>
                </c:pt>
                <c:pt idx="34">
                  <c:v>42024</c:v>
                </c:pt>
                <c:pt idx="35">
                  <c:v>42024</c:v>
                </c:pt>
                <c:pt idx="36">
                  <c:v>42027</c:v>
                </c:pt>
                <c:pt idx="37">
                  <c:v>42038</c:v>
                </c:pt>
                <c:pt idx="38">
                  <c:v>42023</c:v>
                </c:pt>
                <c:pt idx="39">
                  <c:v>42044</c:v>
                </c:pt>
                <c:pt idx="40">
                  <c:v>42014</c:v>
                </c:pt>
                <c:pt idx="41">
                  <c:v>42048</c:v>
                </c:pt>
                <c:pt idx="42">
                  <c:v>42048</c:v>
                </c:pt>
                <c:pt idx="43">
                  <c:v>42051</c:v>
                </c:pt>
                <c:pt idx="44">
                  <c:v>42051</c:v>
                </c:pt>
              </c:numCache>
            </c:numRef>
          </c:val>
        </c:ser>
        <c:ser>
          <c:idx val="1"/>
          <c:order val="1"/>
          <c:tx>
            <c:strRef>
              <c:f>'Task List'!$C$1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cat>
            <c:strRef>
              <c:f>'Task List'!$A$3:$A$47</c:f>
              <c:strCache>
                <c:ptCount val="45"/>
                <c:pt idx="0">
                  <c:v>Develop Scoring Matrix</c:v>
                </c:pt>
                <c:pt idx="1">
                  <c:v>Define Strategy Options</c:v>
                </c:pt>
                <c:pt idx="2">
                  <c:v>Develop Feature / Attribute Matrix</c:v>
                </c:pt>
                <c:pt idx="3">
                  <c:v>Define Feature Concepts</c:v>
                </c:pt>
                <c:pt idx="4">
                  <c:v>Prototype Feature Concepts</c:v>
                </c:pt>
                <c:pt idx="5">
                  <c:v>Field Element Design and Procurement</c:v>
                </c:pt>
                <c:pt idx="6">
                  <c:v>Field Element Fabrication and Assembly</c:v>
                </c:pt>
                <c:pt idx="7">
                  <c:v>Peer Review</c:v>
                </c:pt>
                <c:pt idx="8">
                  <c:v>Controls Test Rig Fabrication and Assembly</c:v>
                </c:pt>
                <c:pt idx="9">
                  <c:v>Decision Matrix</c:v>
                </c:pt>
                <c:pt idx="10">
                  <c:v>Conceptual Design Basis</c:v>
                </c:pt>
                <c:pt idx="11">
                  <c:v>Preliminary Motor Allocation</c:v>
                </c:pt>
                <c:pt idx="12">
                  <c:v>Base COTS - Define, Select and Procure</c:v>
                </c:pt>
                <c:pt idx="13">
                  <c:v>Chassis Fabrication, Layout and Assembly</c:v>
                </c:pt>
                <c:pt idx="14">
                  <c:v>Acquisition Feature Design</c:v>
                </c:pt>
                <c:pt idx="15">
                  <c:v>Acquisition Feature BOM</c:v>
                </c:pt>
                <c:pt idx="16">
                  <c:v>Acquisition Feature Materials Procurement</c:v>
                </c:pt>
                <c:pt idx="17">
                  <c:v>Acquisition Feature Parts Fabrication</c:v>
                </c:pt>
                <c:pt idx="18">
                  <c:v>Accumulation Feature Design</c:v>
                </c:pt>
                <c:pt idx="19">
                  <c:v>Accumulation Feature BOM</c:v>
                </c:pt>
                <c:pt idx="20">
                  <c:v>Accumulation Feature Materials Procurement</c:v>
                </c:pt>
                <c:pt idx="21">
                  <c:v>Accumulation Feature Parts Fabrication</c:v>
                </c:pt>
                <c:pt idx="22">
                  <c:v>Scoring Feature Design</c:v>
                </c:pt>
                <c:pt idx="23">
                  <c:v>Scoring Feature BOM</c:v>
                </c:pt>
                <c:pt idx="24">
                  <c:v>Scoring Feature Materials Procurement</c:v>
                </c:pt>
                <c:pt idx="25">
                  <c:v>Scoring Feature Parts Fabrication</c:v>
                </c:pt>
                <c:pt idx="26">
                  <c:v>Features COTS - Define, Select and Procure</c:v>
                </c:pt>
                <c:pt idx="27">
                  <c:v>Controls Design Basis - Autonomous Section</c:v>
                </c:pt>
                <c:pt idx="28">
                  <c:v>Controls Design Basis - Teleoperated Section</c:v>
                </c:pt>
                <c:pt idx="29">
                  <c:v>Programming - Base: TeleOp and Autonomous </c:v>
                </c:pt>
                <c:pt idx="30">
                  <c:v>Programming - Features: TeleOp and Autonomous </c:v>
                </c:pt>
                <c:pt idx="31">
                  <c:v>Instrumentation - Define, Select and Procure</c:v>
                </c:pt>
                <c:pt idx="32">
                  <c:v>Driver Station Design and Fabrication</c:v>
                </c:pt>
                <c:pt idx="33">
                  <c:v>Robot Transportation Cart Design and Fabrication</c:v>
                </c:pt>
                <c:pt idx="34">
                  <c:v>Bumpers Design and Fabrication</c:v>
                </c:pt>
                <c:pt idx="35">
                  <c:v>Guarding Design and Fabrication</c:v>
                </c:pt>
                <c:pt idx="36">
                  <c:v>Branding and Sponsor Logo Design and Fabrication</c:v>
                </c:pt>
                <c:pt idx="37">
                  <c:v>Machine Assembly</c:v>
                </c:pt>
                <c:pt idx="38">
                  <c:v>Driving Test of Base - TeleOp, then  Autonomous</c:v>
                </c:pt>
                <c:pt idx="39">
                  <c:v>Machine Testing</c:v>
                </c:pt>
                <c:pt idx="40">
                  <c:v>Driver Training</c:v>
                </c:pt>
                <c:pt idx="41">
                  <c:v>Automomous Practice and Enhancement</c:v>
                </c:pt>
                <c:pt idx="42">
                  <c:v>Drive Team Practice and Enhancement</c:v>
                </c:pt>
                <c:pt idx="43">
                  <c:v>Branding and Sponsor Logo Application</c:v>
                </c:pt>
                <c:pt idx="44">
                  <c:v>Stop Build</c:v>
                </c:pt>
              </c:strCache>
            </c:strRef>
          </c:cat>
          <c:val>
            <c:numRef>
              <c:f>'Task List'!$C$3:$C$47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14</c:v>
                </c:pt>
                <c:pt idx="18">
                  <c:v>7</c:v>
                </c:pt>
                <c:pt idx="19">
                  <c:v>1</c:v>
                </c:pt>
                <c:pt idx="20">
                  <c:v>1</c:v>
                </c:pt>
                <c:pt idx="21">
                  <c:v>14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14</c:v>
                </c:pt>
                <c:pt idx="26">
                  <c:v>2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22</c:v>
                </c:pt>
                <c:pt idx="31">
                  <c:v>2</c:v>
                </c:pt>
                <c:pt idx="32">
                  <c:v>35</c:v>
                </c:pt>
                <c:pt idx="33">
                  <c:v>35</c:v>
                </c:pt>
                <c:pt idx="34">
                  <c:v>20</c:v>
                </c:pt>
                <c:pt idx="35">
                  <c:v>20</c:v>
                </c:pt>
                <c:pt idx="36">
                  <c:v>24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33</c:v>
                </c:pt>
                <c:pt idx="41">
                  <c:v>4</c:v>
                </c:pt>
                <c:pt idx="42">
                  <c:v>4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393184"/>
        <c:axId val="210614480"/>
      </c:barChart>
      <c:catAx>
        <c:axId val="233393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0614480"/>
        <c:crosses val="autoZero"/>
        <c:auto val="1"/>
        <c:lblAlgn val="ctr"/>
        <c:lblOffset val="100"/>
        <c:tickLblSkip val="1"/>
        <c:noMultiLvlLbl val="0"/>
      </c:catAx>
      <c:valAx>
        <c:axId val="210614480"/>
        <c:scaling>
          <c:orientation val="minMax"/>
          <c:min val="42007"/>
        </c:scaling>
        <c:delete val="0"/>
        <c:axPos val="t"/>
        <c:majorGridlines/>
        <c:numFmt formatCode="[$-409]d\-mmm;@" sourceLinked="1"/>
        <c:majorTickMark val="out"/>
        <c:minorTickMark val="none"/>
        <c:tickLblPos val="nextTo"/>
        <c:crossAx val="233393184"/>
        <c:crosses val="autoZero"/>
        <c:crossBetween val="between"/>
        <c:majorUnit val="7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0.59564</cdr:x>
      <cdr:y>0.14752</cdr:y>
    </cdr:from>
    <cdr:to>
      <cdr:x>0.9375</cdr:x>
      <cdr:y>0.2929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64849" y="927866"/>
          <a:ext cx="2964245" cy="9144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Key Assumptions:</a:t>
          </a:r>
        </a:p>
        <a:p xmlns:a="http://schemas.openxmlformats.org/drawingml/2006/main">
          <a:r>
            <a:rPr lang="en-US" sz="1100" baseline="0"/>
            <a:t> - </a:t>
          </a:r>
          <a:r>
            <a:rPr lang="en-US" sz="1100"/>
            <a:t>KoP Chassis</a:t>
          </a:r>
        </a:p>
        <a:p xmlns:a="http://schemas.openxmlformats.org/drawingml/2006/main">
          <a:r>
            <a:rPr lang="en-US" sz="1100" baseline="0"/>
            <a:t> - Compatible COTS on-hand as needed</a:t>
          </a:r>
        </a:p>
        <a:p xmlns:a="http://schemas.openxmlformats.org/drawingml/2006/main">
          <a:r>
            <a:rPr lang="en-US" sz="1100" baseline="0"/>
            <a:t> - CAD model completed prior to Fabrication</a:t>
          </a:r>
        </a:p>
        <a:p xmlns:a="http://schemas.openxmlformats.org/drawingml/2006/main">
          <a:r>
            <a:rPr lang="en-US" sz="1100" baseline="0"/>
            <a:t> - Two weeks Fabrication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2" sqref="B2"/>
    </sheetView>
  </sheetViews>
  <sheetFormatPr defaultRowHeight="15" x14ac:dyDescent="0.25"/>
  <cols>
    <col min="1" max="1" width="45.7109375" customWidth="1"/>
    <col min="2" max="2" width="10.7109375" style="1" customWidth="1"/>
    <col min="3" max="3" width="9.140625" style="1"/>
    <col min="4" max="4" width="10.7109375" style="3" customWidth="1"/>
  </cols>
  <sheetData>
    <row r="1" spans="1:5" x14ac:dyDescent="0.25">
      <c r="A1" t="s">
        <v>0</v>
      </c>
      <c r="B1" s="3" t="s">
        <v>7</v>
      </c>
      <c r="C1" s="1" t="s">
        <v>1</v>
      </c>
      <c r="D1" s="3" t="s">
        <v>8</v>
      </c>
      <c r="E1" s="3"/>
    </row>
    <row r="2" spans="1:5" x14ac:dyDescent="0.25">
      <c r="A2" t="s">
        <v>44</v>
      </c>
      <c r="B2" s="3">
        <v>42007</v>
      </c>
      <c r="C2" s="1">
        <v>1</v>
      </c>
      <c r="D2" s="3">
        <f>B2+C2</f>
        <v>42008</v>
      </c>
      <c r="E2" s="3"/>
    </row>
    <row r="3" spans="1:5" x14ac:dyDescent="0.25">
      <c r="A3" t="s">
        <v>45</v>
      </c>
      <c r="B3" s="3">
        <f>$B$2</f>
        <v>42007</v>
      </c>
      <c r="C3" s="1">
        <v>1</v>
      </c>
      <c r="D3" s="3">
        <f>B3+C3</f>
        <v>42008</v>
      </c>
      <c r="E3" s="2"/>
    </row>
    <row r="4" spans="1:5" x14ac:dyDescent="0.25">
      <c r="A4" t="s">
        <v>46</v>
      </c>
      <c r="B4" s="3">
        <f t="shared" ref="B4:B5" si="0">$B$2</f>
        <v>42007</v>
      </c>
      <c r="C4" s="1">
        <v>1</v>
      </c>
      <c r="D4" s="3">
        <f>B4+C4</f>
        <v>42008</v>
      </c>
      <c r="E4" s="2"/>
    </row>
    <row r="5" spans="1:5" x14ac:dyDescent="0.25">
      <c r="A5" t="s">
        <v>47</v>
      </c>
      <c r="B5" s="3">
        <f t="shared" si="0"/>
        <v>42007</v>
      </c>
      <c r="C5" s="1">
        <v>1</v>
      </c>
      <c r="D5" s="3">
        <f t="shared" ref="D5:D34" si="1">B5+C5</f>
        <v>42008</v>
      </c>
      <c r="E5" s="2"/>
    </row>
    <row r="6" spans="1:5" x14ac:dyDescent="0.25">
      <c r="A6" t="s">
        <v>48</v>
      </c>
      <c r="B6" s="3">
        <f>$D$5</f>
        <v>42008</v>
      </c>
      <c r="C6" s="1">
        <v>1</v>
      </c>
      <c r="D6" s="3">
        <f t="shared" si="1"/>
        <v>42009</v>
      </c>
      <c r="E6" s="2"/>
    </row>
    <row r="7" spans="1:5" x14ac:dyDescent="0.25">
      <c r="A7" t="s">
        <v>49</v>
      </c>
      <c r="B7" s="3">
        <f>$D$6</f>
        <v>42009</v>
      </c>
      <c r="C7" s="1">
        <v>5</v>
      </c>
      <c r="D7" s="3">
        <f t="shared" ref="D7" si="2">B7+C7</f>
        <v>42014</v>
      </c>
      <c r="E7" s="2"/>
    </row>
    <row r="8" spans="1:5" x14ac:dyDescent="0.25">
      <c r="A8" t="s">
        <v>27</v>
      </c>
      <c r="B8" s="3">
        <f>$B$2+1</f>
        <v>42008</v>
      </c>
      <c r="C8" s="1">
        <v>1</v>
      </c>
      <c r="D8" s="3">
        <f>B8+C8</f>
        <v>42009</v>
      </c>
      <c r="E8" s="2"/>
    </row>
    <row r="9" spans="1:5" x14ac:dyDescent="0.25">
      <c r="A9" t="s">
        <v>28</v>
      </c>
      <c r="B9" s="3">
        <f>D8+1</f>
        <v>42010</v>
      </c>
      <c r="C9" s="1">
        <v>3</v>
      </c>
      <c r="D9" s="3">
        <f>B9+C9</f>
        <v>42013</v>
      </c>
      <c r="E9" s="2"/>
    </row>
    <row r="10" spans="1:5" x14ac:dyDescent="0.25">
      <c r="A10" t="s">
        <v>2</v>
      </c>
      <c r="B10" s="3">
        <f>$B$2+2</f>
        <v>42009</v>
      </c>
      <c r="C10" s="1">
        <v>1</v>
      </c>
      <c r="D10" s="3">
        <f t="shared" si="1"/>
        <v>42010</v>
      </c>
      <c r="E10" s="2"/>
    </row>
    <row r="11" spans="1:5" x14ac:dyDescent="0.25">
      <c r="A11" t="s">
        <v>5</v>
      </c>
      <c r="B11" s="3">
        <f>$B$2+2</f>
        <v>42009</v>
      </c>
      <c r="C11" s="1">
        <v>4</v>
      </c>
      <c r="D11" s="3">
        <f>B11+C11</f>
        <v>42013</v>
      </c>
      <c r="E11" s="2"/>
    </row>
    <row r="12" spans="1:5" x14ac:dyDescent="0.25">
      <c r="A12" t="s">
        <v>3</v>
      </c>
      <c r="B12" s="3">
        <f>$D$7</f>
        <v>42014</v>
      </c>
      <c r="C12" s="1">
        <v>1</v>
      </c>
      <c r="D12" s="3">
        <f t="shared" si="1"/>
        <v>42015</v>
      </c>
      <c r="E12" s="2"/>
    </row>
    <row r="13" spans="1:5" x14ac:dyDescent="0.25">
      <c r="A13" t="s">
        <v>4</v>
      </c>
      <c r="B13" s="3">
        <f>$B$12</f>
        <v>42014</v>
      </c>
      <c r="C13" s="1">
        <v>1</v>
      </c>
      <c r="D13" s="3">
        <f t="shared" si="1"/>
        <v>42015</v>
      </c>
      <c r="E13" s="2"/>
    </row>
    <row r="14" spans="1:5" x14ac:dyDescent="0.25">
      <c r="A14" t="s">
        <v>30</v>
      </c>
      <c r="B14" s="3">
        <f>$D$13+1</f>
        <v>42016</v>
      </c>
      <c r="C14" s="1">
        <v>1</v>
      </c>
      <c r="D14" s="3">
        <f t="shared" si="1"/>
        <v>42017</v>
      </c>
      <c r="E14" s="2"/>
    </row>
    <row r="15" spans="1:5" x14ac:dyDescent="0.25">
      <c r="A15" t="s">
        <v>31</v>
      </c>
      <c r="B15" s="3">
        <f t="shared" ref="B15:B17" si="3">$D$13+1</f>
        <v>42016</v>
      </c>
      <c r="C15" s="1">
        <v>2</v>
      </c>
      <c r="D15" s="3">
        <f>B15+C15</f>
        <v>42018</v>
      </c>
      <c r="E15" s="2"/>
    </row>
    <row r="16" spans="1:5" x14ac:dyDescent="0.25">
      <c r="A16" t="s">
        <v>6</v>
      </c>
      <c r="B16" s="3">
        <f t="shared" si="3"/>
        <v>42016</v>
      </c>
      <c r="C16" s="1">
        <v>5</v>
      </c>
      <c r="D16" s="3">
        <f t="shared" si="1"/>
        <v>42021</v>
      </c>
      <c r="E16" s="2"/>
    </row>
    <row r="17" spans="1:5" x14ac:dyDescent="0.25">
      <c r="A17" t="s">
        <v>41</v>
      </c>
      <c r="B17" s="3">
        <f t="shared" si="3"/>
        <v>42016</v>
      </c>
      <c r="C17" s="1">
        <v>7</v>
      </c>
      <c r="D17" s="3">
        <f t="shared" si="1"/>
        <v>42023</v>
      </c>
      <c r="E17" s="2"/>
    </row>
    <row r="18" spans="1:5" x14ac:dyDescent="0.25">
      <c r="A18" t="s">
        <v>9</v>
      </c>
      <c r="B18" s="3">
        <f>D17-3</f>
        <v>42020</v>
      </c>
      <c r="C18" s="1">
        <v>1</v>
      </c>
      <c r="D18" s="3">
        <f t="shared" si="1"/>
        <v>42021</v>
      </c>
      <c r="E18" s="2"/>
    </row>
    <row r="19" spans="1:5" x14ac:dyDescent="0.25">
      <c r="A19" t="s">
        <v>10</v>
      </c>
      <c r="B19" s="3">
        <f>D18+1</f>
        <v>42022</v>
      </c>
      <c r="C19" s="1">
        <v>1</v>
      </c>
      <c r="D19" s="3">
        <f t="shared" si="1"/>
        <v>42023</v>
      </c>
      <c r="E19" s="2"/>
    </row>
    <row r="20" spans="1:5" x14ac:dyDescent="0.25">
      <c r="A20" t="s">
        <v>11</v>
      </c>
      <c r="B20" s="3">
        <f>D19+1</f>
        <v>42024</v>
      </c>
      <c r="C20" s="1">
        <v>14</v>
      </c>
      <c r="D20" s="3">
        <f t="shared" si="1"/>
        <v>42038</v>
      </c>
      <c r="E20" s="2"/>
    </row>
    <row r="21" spans="1:5" x14ac:dyDescent="0.25">
      <c r="A21" t="s">
        <v>42</v>
      </c>
      <c r="B21" s="3">
        <f t="shared" ref="B21" si="4">$D$13+1</f>
        <v>42016</v>
      </c>
      <c r="C21" s="1">
        <f>C17</f>
        <v>7</v>
      </c>
      <c r="D21" s="3">
        <f t="shared" ref="D21:D28" si="5">B21+C21</f>
        <v>42023</v>
      </c>
      <c r="E21" s="2"/>
    </row>
    <row r="22" spans="1:5" x14ac:dyDescent="0.25">
      <c r="A22" t="s">
        <v>12</v>
      </c>
      <c r="B22" s="3">
        <f>D21-3</f>
        <v>42020</v>
      </c>
      <c r="C22" s="1">
        <f t="shared" ref="C22:C28" si="6">C18</f>
        <v>1</v>
      </c>
      <c r="D22" s="3">
        <f t="shared" si="5"/>
        <v>42021</v>
      </c>
      <c r="E22" s="2"/>
    </row>
    <row r="23" spans="1:5" x14ac:dyDescent="0.25">
      <c r="A23" t="s">
        <v>13</v>
      </c>
      <c r="B23" s="3">
        <f>D22+1</f>
        <v>42022</v>
      </c>
      <c r="C23" s="1">
        <f t="shared" si="6"/>
        <v>1</v>
      </c>
      <c r="D23" s="3">
        <f t="shared" si="5"/>
        <v>42023</v>
      </c>
      <c r="E23" s="2"/>
    </row>
    <row r="24" spans="1:5" x14ac:dyDescent="0.25">
      <c r="A24" t="s">
        <v>14</v>
      </c>
      <c r="B24" s="3">
        <f>D23+1</f>
        <v>42024</v>
      </c>
      <c r="C24" s="1">
        <f t="shared" si="6"/>
        <v>14</v>
      </c>
      <c r="D24" s="3">
        <f t="shared" si="5"/>
        <v>42038</v>
      </c>
      <c r="E24" s="2"/>
    </row>
    <row r="25" spans="1:5" x14ac:dyDescent="0.25">
      <c r="A25" t="s">
        <v>43</v>
      </c>
      <c r="B25" s="3">
        <f t="shared" ref="B25" si="7">$D$13+1</f>
        <v>42016</v>
      </c>
      <c r="C25" s="1">
        <f t="shared" si="6"/>
        <v>7</v>
      </c>
      <c r="D25" s="3">
        <f t="shared" si="5"/>
        <v>42023</v>
      </c>
      <c r="E25" s="2"/>
    </row>
    <row r="26" spans="1:5" x14ac:dyDescent="0.25">
      <c r="A26" t="s">
        <v>15</v>
      </c>
      <c r="B26" s="3">
        <f>D25-3</f>
        <v>42020</v>
      </c>
      <c r="C26" s="1">
        <f t="shared" si="6"/>
        <v>1</v>
      </c>
      <c r="D26" s="3">
        <f t="shared" si="5"/>
        <v>42021</v>
      </c>
      <c r="E26" s="2"/>
    </row>
    <row r="27" spans="1:5" x14ac:dyDescent="0.25">
      <c r="A27" t="s">
        <v>16</v>
      </c>
      <c r="B27" s="3">
        <f>D26+1</f>
        <v>42022</v>
      </c>
      <c r="C27" s="1">
        <f t="shared" si="6"/>
        <v>1</v>
      </c>
      <c r="D27" s="3">
        <f t="shared" si="5"/>
        <v>42023</v>
      </c>
      <c r="E27" s="2"/>
    </row>
    <row r="28" spans="1:5" x14ac:dyDescent="0.25">
      <c r="A28" t="s">
        <v>17</v>
      </c>
      <c r="B28" s="3">
        <f>D27+1</f>
        <v>42024</v>
      </c>
      <c r="C28" s="1">
        <f t="shared" si="6"/>
        <v>14</v>
      </c>
      <c r="D28" s="3">
        <f t="shared" si="5"/>
        <v>42038</v>
      </c>
      <c r="E28" s="2"/>
    </row>
    <row r="29" spans="1:5" x14ac:dyDescent="0.25">
      <c r="A29" t="s">
        <v>32</v>
      </c>
      <c r="B29" s="3">
        <f>B15</f>
        <v>42016</v>
      </c>
      <c r="C29" s="1">
        <v>2</v>
      </c>
      <c r="D29" s="3">
        <f>B29+C29</f>
        <v>42018</v>
      </c>
      <c r="E29" s="2"/>
    </row>
    <row r="30" spans="1:5" x14ac:dyDescent="0.25">
      <c r="A30" t="s">
        <v>33</v>
      </c>
      <c r="B30" s="3">
        <f>$B$14</f>
        <v>42016</v>
      </c>
      <c r="C30" s="1">
        <v>5</v>
      </c>
      <c r="D30" s="3">
        <f t="shared" ref="D30" si="8">B30+C30</f>
        <v>42021</v>
      </c>
      <c r="E30" s="2"/>
    </row>
    <row r="31" spans="1:5" x14ac:dyDescent="0.25">
      <c r="A31" t="s">
        <v>34</v>
      </c>
      <c r="B31" s="3">
        <f>$B$14</f>
        <v>42016</v>
      </c>
      <c r="C31" s="1">
        <v>5</v>
      </c>
      <c r="D31" s="3">
        <f>B31+C31</f>
        <v>42021</v>
      </c>
      <c r="E31" s="2"/>
    </row>
    <row r="32" spans="1:5" x14ac:dyDescent="0.25">
      <c r="A32" t="s">
        <v>35</v>
      </c>
      <c r="B32" s="3">
        <f>B29+1</f>
        <v>42017</v>
      </c>
      <c r="C32" s="1">
        <f>D32-B32</f>
        <v>4</v>
      </c>
      <c r="D32" s="3">
        <f>D16</f>
        <v>42021</v>
      </c>
      <c r="E32" s="2"/>
    </row>
    <row r="33" spans="1:5" x14ac:dyDescent="0.25">
      <c r="A33" t="s">
        <v>36</v>
      </c>
      <c r="B33" s="3">
        <f>B32</f>
        <v>42017</v>
      </c>
      <c r="C33" s="1">
        <v>22</v>
      </c>
      <c r="D33" s="3">
        <f t="shared" si="1"/>
        <v>42039</v>
      </c>
      <c r="E33" s="2"/>
    </row>
    <row r="34" spans="1:5" x14ac:dyDescent="0.25">
      <c r="A34" t="s">
        <v>37</v>
      </c>
      <c r="B34" s="3">
        <f>B30+1</f>
        <v>42017</v>
      </c>
      <c r="C34" s="1">
        <f>C29</f>
        <v>2</v>
      </c>
      <c r="D34" s="3">
        <f t="shared" si="1"/>
        <v>42019</v>
      </c>
      <c r="E34" s="2"/>
    </row>
    <row r="35" spans="1:5" x14ac:dyDescent="0.25">
      <c r="A35" t="s">
        <v>39</v>
      </c>
      <c r="B35" s="3">
        <f>$B$2+2</f>
        <v>42009</v>
      </c>
      <c r="C35" s="1">
        <f>D35-B35</f>
        <v>35</v>
      </c>
      <c r="D35" s="3">
        <f>$B$42</f>
        <v>42044</v>
      </c>
      <c r="E35" s="2"/>
    </row>
    <row r="36" spans="1:5" x14ac:dyDescent="0.25">
      <c r="A36" t="s">
        <v>40</v>
      </c>
      <c r="B36" s="3">
        <f>$B$2+2</f>
        <v>42009</v>
      </c>
      <c r="C36" s="1">
        <f>D36-B36</f>
        <v>35</v>
      </c>
      <c r="D36" s="3">
        <f>$B$42</f>
        <v>42044</v>
      </c>
      <c r="E36" s="2"/>
    </row>
    <row r="37" spans="1:5" x14ac:dyDescent="0.25">
      <c r="A37" t="s">
        <v>19</v>
      </c>
      <c r="B37" s="3">
        <f>$D$17+1</f>
        <v>42024</v>
      </c>
      <c r="C37" s="1">
        <f t="shared" ref="C37:C39" si="9">D37-B37</f>
        <v>20</v>
      </c>
      <c r="D37" s="3">
        <f t="shared" ref="D37:D38" si="10">$B$42</f>
        <v>42044</v>
      </c>
      <c r="E37" s="2"/>
    </row>
    <row r="38" spans="1:5" x14ac:dyDescent="0.25">
      <c r="A38" t="s">
        <v>20</v>
      </c>
      <c r="B38" s="3">
        <f>$D$17+1</f>
        <v>42024</v>
      </c>
      <c r="C38" s="1">
        <f t="shared" si="9"/>
        <v>20</v>
      </c>
      <c r="D38" s="3">
        <f t="shared" si="10"/>
        <v>42044</v>
      </c>
      <c r="E38" s="2"/>
    </row>
    <row r="39" spans="1:5" x14ac:dyDescent="0.25">
      <c r="A39" t="s">
        <v>29</v>
      </c>
      <c r="B39" s="3">
        <f>B38+3</f>
        <v>42027</v>
      </c>
      <c r="C39" s="1">
        <f t="shared" si="9"/>
        <v>24</v>
      </c>
      <c r="D39" s="3">
        <f>B46</f>
        <v>42051</v>
      </c>
      <c r="E39" s="2"/>
    </row>
    <row r="40" spans="1:5" x14ac:dyDescent="0.25">
      <c r="A40" t="s">
        <v>21</v>
      </c>
      <c r="B40" s="3">
        <f>D28</f>
        <v>42038</v>
      </c>
      <c r="C40" s="1">
        <v>6</v>
      </c>
      <c r="D40" s="3">
        <f t="shared" ref="D40:D42" si="11">B40+C40</f>
        <v>42044</v>
      </c>
      <c r="E40" s="2"/>
    </row>
    <row r="41" spans="1:5" x14ac:dyDescent="0.25">
      <c r="A41" t="s">
        <v>38</v>
      </c>
      <c r="B41" s="3">
        <f>D16+2</f>
        <v>42023</v>
      </c>
      <c r="C41" s="1">
        <v>5</v>
      </c>
      <c r="D41" s="3">
        <f t="shared" si="11"/>
        <v>42028</v>
      </c>
      <c r="E41" s="2"/>
    </row>
    <row r="42" spans="1:5" x14ac:dyDescent="0.25">
      <c r="A42" t="s">
        <v>22</v>
      </c>
      <c r="B42" s="3">
        <f>D40</f>
        <v>42044</v>
      </c>
      <c r="C42" s="1">
        <v>4</v>
      </c>
      <c r="D42" s="3">
        <f t="shared" si="11"/>
        <v>42048</v>
      </c>
      <c r="E42" s="2"/>
    </row>
    <row r="43" spans="1:5" x14ac:dyDescent="0.25">
      <c r="A43" t="s">
        <v>23</v>
      </c>
      <c r="B43" s="3">
        <f>$B$2+7</f>
        <v>42014</v>
      </c>
      <c r="C43" s="1">
        <f t="shared" ref="C43:C47" si="12">D43-B43</f>
        <v>33</v>
      </c>
      <c r="D43" s="3">
        <f>B45-1</f>
        <v>42047</v>
      </c>
      <c r="E43" s="2"/>
    </row>
    <row r="44" spans="1:5" x14ac:dyDescent="0.25">
      <c r="A44" t="s">
        <v>24</v>
      </c>
      <c r="B44" s="3">
        <f>D42</f>
        <v>42048</v>
      </c>
      <c r="C44" s="1">
        <f t="shared" si="12"/>
        <v>4</v>
      </c>
      <c r="D44" s="3">
        <f>$D$47</f>
        <v>42052</v>
      </c>
      <c r="E44" s="2"/>
    </row>
    <row r="45" spans="1:5" x14ac:dyDescent="0.25">
      <c r="A45" t="s">
        <v>25</v>
      </c>
      <c r="B45" s="3">
        <f>B44</f>
        <v>42048</v>
      </c>
      <c r="C45" s="1">
        <f t="shared" si="12"/>
        <v>4</v>
      </c>
      <c r="D45" s="3">
        <f t="shared" ref="D45:D46" si="13">$D$47</f>
        <v>42052</v>
      </c>
      <c r="E45" s="2"/>
    </row>
    <row r="46" spans="1:5" x14ac:dyDescent="0.25">
      <c r="A46" t="s">
        <v>26</v>
      </c>
      <c r="B46" s="3">
        <f>D46-C46</f>
        <v>42051</v>
      </c>
      <c r="C46" s="1">
        <v>1</v>
      </c>
      <c r="D46" s="3">
        <f t="shared" si="13"/>
        <v>42052</v>
      </c>
      <c r="E46" s="2"/>
    </row>
    <row r="47" spans="1:5" x14ac:dyDescent="0.25">
      <c r="A47" t="s">
        <v>18</v>
      </c>
      <c r="B47" s="3">
        <f>D47-C47</f>
        <v>42051</v>
      </c>
      <c r="C47" s="1">
        <v>1</v>
      </c>
      <c r="D47" s="3">
        <f>$B$2+45</f>
        <v>42052</v>
      </c>
      <c r="E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Task List</vt:lpstr>
      <vt:lpstr>Gantt Chart</vt:lpstr>
      <vt:lpstr>Kick.Off</vt:lpstr>
    </vt:vector>
  </TitlesOfParts>
  <Company>Procter &amp; Gamble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Oliver</dc:creator>
  <cp:lastModifiedBy>Rick Oliver</cp:lastModifiedBy>
  <dcterms:created xsi:type="dcterms:W3CDTF">2014-12-01T17:41:42Z</dcterms:created>
  <dcterms:modified xsi:type="dcterms:W3CDTF">2014-12-24T20:21:41Z</dcterms:modified>
</cp:coreProperties>
</file>