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2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7" i="1" l="1"/>
  <c r="D47" i="1"/>
  <c r="F47" i="1" s="1"/>
  <c r="E46" i="1"/>
  <c r="D46" i="1"/>
  <c r="F46" i="1" s="1"/>
  <c r="E45" i="1"/>
  <c r="F45" i="1" s="1"/>
  <c r="D45" i="1"/>
  <c r="E44" i="1"/>
  <c r="D44" i="1"/>
  <c r="F44" i="1" s="1"/>
  <c r="E43" i="1"/>
  <c r="D43" i="1"/>
  <c r="F43" i="1" s="1"/>
  <c r="E42" i="1"/>
  <c r="D42" i="1"/>
  <c r="F42" i="1" s="1"/>
  <c r="E41" i="1"/>
  <c r="F41" i="1" s="1"/>
  <c r="D41" i="1"/>
  <c r="E40" i="1"/>
  <c r="D40" i="1"/>
  <c r="F40" i="1" s="1"/>
  <c r="E39" i="1"/>
  <c r="D39" i="1"/>
  <c r="F39" i="1" s="1"/>
  <c r="F38" i="1"/>
  <c r="E38" i="1"/>
  <c r="D38" i="1"/>
  <c r="E37" i="1"/>
  <c r="D37" i="1"/>
  <c r="F37" i="1" s="1"/>
  <c r="E36" i="1"/>
  <c r="D36" i="1"/>
  <c r="F36" i="1" s="1"/>
  <c r="E35" i="1"/>
  <c r="D35" i="1"/>
  <c r="F35" i="1" s="1"/>
  <c r="E34" i="1"/>
  <c r="D34" i="1"/>
  <c r="F34" i="1" s="1"/>
  <c r="E33" i="1"/>
  <c r="F33" i="1" s="1"/>
  <c r="D33" i="1"/>
  <c r="E32" i="1"/>
  <c r="D32" i="1"/>
  <c r="F32" i="1" s="1"/>
  <c r="E31" i="1"/>
  <c r="D31" i="1"/>
  <c r="F31" i="1" s="1"/>
  <c r="F30" i="1"/>
  <c r="E30" i="1"/>
  <c r="D30" i="1"/>
  <c r="E29" i="1"/>
  <c r="D29" i="1"/>
  <c r="F29" i="1" s="1"/>
  <c r="E28" i="1"/>
  <c r="D28" i="1"/>
  <c r="F28" i="1" s="1"/>
  <c r="E27" i="1"/>
  <c r="D27" i="1"/>
  <c r="F27" i="1" s="1"/>
  <c r="E26" i="1"/>
  <c r="D26" i="1"/>
  <c r="F26" i="1" s="1"/>
  <c r="E25" i="1"/>
  <c r="F25" i="1" s="1"/>
  <c r="D25" i="1"/>
  <c r="E24" i="1"/>
  <c r="D24" i="1"/>
  <c r="F24" i="1" s="1"/>
  <c r="E23" i="1"/>
  <c r="D23" i="1"/>
  <c r="F23" i="1" s="1"/>
  <c r="F22" i="1"/>
  <c r="E22" i="1"/>
  <c r="D22" i="1"/>
  <c r="E21" i="1"/>
  <c r="D21" i="1"/>
  <c r="F21" i="1" s="1"/>
  <c r="E20" i="1"/>
  <c r="D20" i="1"/>
  <c r="F20" i="1" s="1"/>
  <c r="E19" i="1"/>
  <c r="D19" i="1"/>
  <c r="F19" i="1" s="1"/>
  <c r="E18" i="1"/>
  <c r="D18" i="1"/>
  <c r="F18" i="1" s="1"/>
  <c r="E17" i="1"/>
  <c r="F17" i="1" s="1"/>
  <c r="D17" i="1"/>
  <c r="E16" i="1"/>
  <c r="D16" i="1"/>
  <c r="F16" i="1" s="1"/>
  <c r="E15" i="1"/>
  <c r="D15" i="1"/>
  <c r="F15" i="1" s="1"/>
  <c r="F14" i="1"/>
  <c r="E14" i="1"/>
  <c r="D14" i="1"/>
  <c r="E13" i="1"/>
  <c r="D13" i="1"/>
  <c r="F13" i="1" s="1"/>
  <c r="E12" i="1"/>
  <c r="D12" i="1"/>
  <c r="F12" i="1" s="1"/>
  <c r="E11" i="1"/>
  <c r="D11" i="1"/>
  <c r="F11" i="1" s="1"/>
  <c r="E10" i="1"/>
  <c r="D10" i="1"/>
  <c r="F10" i="1" s="1"/>
  <c r="E9" i="1"/>
  <c r="F9" i="1" s="1"/>
  <c r="D9" i="1"/>
  <c r="E8" i="1"/>
  <c r="D8" i="1"/>
  <c r="F8" i="1" s="1"/>
  <c r="E7" i="1"/>
  <c r="D7" i="1"/>
  <c r="F7" i="1" s="1"/>
  <c r="F6" i="1"/>
  <c r="E6" i="1"/>
  <c r="D6" i="1"/>
  <c r="E5" i="1"/>
  <c r="D5" i="1"/>
  <c r="F5" i="1" s="1"/>
  <c r="E4" i="1"/>
  <c r="D4" i="1"/>
  <c r="F4" i="1" s="1"/>
</calcChain>
</file>

<file path=xl/sharedStrings.xml><?xml version="1.0" encoding="utf-8"?>
<sst xmlns="http://schemas.openxmlformats.org/spreadsheetml/2006/main" count="64" uniqueCount="58">
  <si>
    <t xml:space="preserve"> 6 Volts</t>
  </si>
  <si>
    <t>P/N</t>
  </si>
  <si>
    <t>Torque
OZ-IN</t>
  </si>
  <si>
    <t>Rate
 at 60
Degrees
(sec)</t>
  </si>
  <si>
    <t>Calculated
Force
(Nm)</t>
  </si>
  <si>
    <t>Calculated
Speed
(rad/sec)</t>
  </si>
  <si>
    <t>Max
Power
(watts)</t>
  </si>
  <si>
    <t>HS-55</t>
  </si>
  <si>
    <t>HS-45HB</t>
  </si>
  <si>
    <t>HS-56HB</t>
  </si>
  <si>
    <t>Convert OZ-IN to Nm</t>
  </si>
  <si>
    <t>OZ-IN</t>
  </si>
  <si>
    <t>x</t>
  </si>
  <si>
    <t>1 Newton</t>
  </si>
  <si>
    <t>HSR-1425CR</t>
  </si>
  <si>
    <t>3.597 OZ(f)</t>
  </si>
  <si>
    <t>HS-65MG</t>
  </si>
  <si>
    <t>HS-65HB</t>
  </si>
  <si>
    <t>Convert Servo Speed to rad/sec</t>
  </si>
  <si>
    <t>1 Rev</t>
  </si>
  <si>
    <t>HS-75BB</t>
  </si>
  <si>
    <t>Speed</t>
  </si>
  <si>
    <t>6 segments</t>
  </si>
  <si>
    <t>HS-311</t>
  </si>
  <si>
    <t>HS-322HD</t>
  </si>
  <si>
    <t>Torque (N-m) x Speed (rad/sec) = Power (watts)</t>
  </si>
  <si>
    <t>HS-325HB</t>
  </si>
  <si>
    <t>HS-85MG</t>
  </si>
  <si>
    <t>HS-85BB</t>
  </si>
  <si>
    <t>HS-425BB</t>
  </si>
  <si>
    <t>HS-430BH</t>
  </si>
  <si>
    <t>HS-422</t>
  </si>
  <si>
    <t>HS-125MG</t>
  </si>
  <si>
    <t>HS-5085MG</t>
  </si>
  <si>
    <t>HS-81</t>
  </si>
  <si>
    <t>HS-82MG</t>
  </si>
  <si>
    <t>HS-5496MH</t>
  </si>
  <si>
    <t>HS-485HB</t>
  </si>
  <si>
    <t>HS-5485HB</t>
  </si>
  <si>
    <t>HS-5495BH</t>
  </si>
  <si>
    <t>HS-77BB</t>
  </si>
  <si>
    <t>HS-635HB</t>
  </si>
  <si>
    <t>HS-225MG</t>
  </si>
  <si>
    <t>HS-225BB</t>
  </si>
  <si>
    <t>HS-625MG</t>
  </si>
  <si>
    <t>HS-5245MG</t>
  </si>
  <si>
    <t>HS-645MG</t>
  </si>
  <si>
    <t>HS-755HB</t>
  </si>
  <si>
    <t>HS-755MG</t>
  </si>
  <si>
    <t>HS-5625MG</t>
  </si>
  <si>
    <t>HS-985MG</t>
  </si>
  <si>
    <t>HS-7965MG</t>
  </si>
  <si>
    <t>HS-965MG</t>
  </si>
  <si>
    <t>1 Meter</t>
  </si>
  <si>
    <t>39.37 IN</t>
  </si>
  <si>
    <t>2* PI rad</t>
  </si>
  <si>
    <t>Rev</t>
  </si>
  <si>
    <t>SERVO Power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</si>
</sst>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2" fontId="0" fillId="0" borderId="0" xfId="0" applyNumberFormat="1" applyBorder="1"/>
    <xf numFmtId="2" fontId="1" fillId="0" borderId="0" xfId="0" applyNumberFormat="1" applyFont="1" applyBorder="1" applyAlignment="1">
      <alignment horizontal="center" wrapText="1"/>
    </xf>
    <xf numFmtId="2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0" fillId="0" borderId="3" xfId="0" applyNumberFormat="1" applyBorder="1" applyAlignment="1"/>
    <xf numFmtId="0" fontId="0" fillId="0" borderId="4" xfId="0" applyBorder="1" applyAlignment="1"/>
    <xf numFmtId="0" fontId="0" fillId="0" borderId="5" xfId="0" applyBorder="1" applyAlignment="1"/>
    <xf numFmtId="2" fontId="0" fillId="3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H27" sqref="H27"/>
    </sheetView>
  </sheetViews>
  <sheetFormatPr defaultRowHeight="15" x14ac:dyDescent="0.25"/>
  <cols>
    <col min="1" max="1" width="11.42578125" bestFit="1" customWidth="1"/>
    <col min="2" max="2" width="7.28515625" bestFit="1" customWidth="1"/>
    <col min="3" max="3" width="8.28515625" bestFit="1" customWidth="1"/>
    <col min="4" max="5" width="10.28515625" bestFit="1" customWidth="1"/>
    <col min="6" max="6" width="8.7109375" customWidth="1"/>
    <col min="7" max="7" width="4.28515625" customWidth="1"/>
    <col min="8" max="8" width="41.5703125" bestFit="1" customWidth="1"/>
    <col min="9" max="9" width="6.28515625" bestFit="1" customWidth="1"/>
    <col min="10" max="10" width="2" bestFit="1" customWidth="1"/>
    <col min="11" max="11" width="10.7109375" bestFit="1" customWidth="1"/>
    <col min="12" max="12" width="2" bestFit="1" customWidth="1"/>
    <col min="13" max="13" width="8.140625" bestFit="1" customWidth="1"/>
  </cols>
  <sheetData>
    <row r="1" spans="1:13" ht="30" x14ac:dyDescent="0.4">
      <c r="A1" s="19" t="s">
        <v>57</v>
      </c>
      <c r="B1" s="20"/>
      <c r="C1" s="20"/>
      <c r="D1" s="20"/>
      <c r="E1" s="20"/>
      <c r="F1" s="20"/>
      <c r="I1" s="1"/>
      <c r="J1" s="1"/>
      <c r="K1" s="1"/>
      <c r="L1" s="1"/>
      <c r="M1" s="1"/>
    </row>
    <row r="2" spans="1:13" x14ac:dyDescent="0.25">
      <c r="A2" s="2"/>
      <c r="B2" s="21" t="s">
        <v>0</v>
      </c>
      <c r="C2" s="21"/>
      <c r="D2" s="22"/>
      <c r="E2" s="23"/>
      <c r="F2" s="24"/>
      <c r="G2" s="3"/>
      <c r="I2" s="1"/>
      <c r="J2" s="1"/>
      <c r="K2" s="1"/>
      <c r="L2" s="1"/>
      <c r="M2" s="1"/>
    </row>
    <row r="3" spans="1:13" ht="60" x14ac:dyDescent="0.25">
      <c r="A3" s="16" t="s">
        <v>1</v>
      </c>
      <c r="B3" s="17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4"/>
      <c r="I3" s="1"/>
      <c r="J3" s="1"/>
      <c r="K3" s="1"/>
      <c r="L3" s="1"/>
      <c r="M3" s="1"/>
    </row>
    <row r="4" spans="1:13" x14ac:dyDescent="0.25">
      <c r="A4" s="11" t="s">
        <v>7</v>
      </c>
      <c r="B4" s="12">
        <v>18</v>
      </c>
      <c r="C4" s="13">
        <v>0.14000000000000001</v>
      </c>
      <c r="D4" s="5">
        <f t="shared" ref="D4:D42" si="0">+B4*0.00706155</f>
        <v>0.1271079</v>
      </c>
      <c r="E4" s="5">
        <f t="shared" ref="E4:E42" si="1">1/+C4/6*2*PI()</f>
        <v>7.4799825085471268</v>
      </c>
      <c r="F4" s="25">
        <f t="shared" ref="F4:F42" si="2">+D4*E4</f>
        <v>0.95076486869815735</v>
      </c>
      <c r="G4" s="3"/>
      <c r="I4" s="6"/>
      <c r="J4" s="1"/>
      <c r="K4" s="1"/>
      <c r="L4" s="1"/>
      <c r="M4" s="1"/>
    </row>
    <row r="5" spans="1:13" x14ac:dyDescent="0.25">
      <c r="A5" s="11" t="s">
        <v>8</v>
      </c>
      <c r="B5" s="12">
        <v>17</v>
      </c>
      <c r="C5" s="13">
        <v>0.12</v>
      </c>
      <c r="D5" s="5">
        <f t="shared" si="0"/>
        <v>0.12004635</v>
      </c>
      <c r="E5" s="5">
        <f t="shared" si="1"/>
        <v>8.7266462599716483</v>
      </c>
      <c r="F5" s="25">
        <f t="shared" si="2"/>
        <v>1.0476020312507475</v>
      </c>
      <c r="G5" s="3"/>
      <c r="I5" s="1"/>
      <c r="J5" s="1"/>
      <c r="K5" s="1"/>
      <c r="L5" s="1"/>
      <c r="M5" s="1"/>
    </row>
    <row r="6" spans="1:13" x14ac:dyDescent="0.25">
      <c r="A6" s="11" t="s">
        <v>9</v>
      </c>
      <c r="B6" s="12">
        <v>19</v>
      </c>
      <c r="C6" s="13">
        <v>0.1</v>
      </c>
      <c r="D6" s="5">
        <f t="shared" si="0"/>
        <v>0.13416945</v>
      </c>
      <c r="E6" s="5">
        <f t="shared" si="1"/>
        <v>10.471975511965978</v>
      </c>
      <c r="F6" s="25">
        <f t="shared" si="2"/>
        <v>1.4050191948539437</v>
      </c>
      <c r="G6" s="3"/>
      <c r="H6" s="7" t="s">
        <v>10</v>
      </c>
      <c r="I6" s="6" t="s">
        <v>11</v>
      </c>
      <c r="J6" s="6" t="s">
        <v>12</v>
      </c>
      <c r="K6" s="8" t="s">
        <v>13</v>
      </c>
      <c r="L6" s="9" t="s">
        <v>12</v>
      </c>
      <c r="M6" s="10" t="s">
        <v>53</v>
      </c>
    </row>
    <row r="7" spans="1:13" x14ac:dyDescent="0.25">
      <c r="A7" s="14" t="s">
        <v>14</v>
      </c>
      <c r="B7" s="12">
        <v>47</v>
      </c>
      <c r="C7" s="13">
        <v>0.19</v>
      </c>
      <c r="D7" s="5">
        <f t="shared" si="0"/>
        <v>0.33189285000000002</v>
      </c>
      <c r="E7" s="5">
        <f t="shared" si="1"/>
        <v>5.5115660589294624</v>
      </c>
      <c r="F7" s="25">
        <f t="shared" si="2"/>
        <v>1.8292493672613672</v>
      </c>
      <c r="G7" s="3"/>
      <c r="I7" s="1"/>
      <c r="J7" s="1"/>
      <c r="K7" s="6" t="s">
        <v>15</v>
      </c>
      <c r="L7" s="1"/>
      <c r="M7" s="6" t="s">
        <v>54</v>
      </c>
    </row>
    <row r="8" spans="1:13" x14ac:dyDescent="0.25">
      <c r="A8" s="14" t="s">
        <v>16</v>
      </c>
      <c r="B8" s="12">
        <v>31</v>
      </c>
      <c r="C8" s="13">
        <v>0.11</v>
      </c>
      <c r="D8" s="5">
        <f t="shared" si="0"/>
        <v>0.21890804999999999</v>
      </c>
      <c r="E8" s="5">
        <f t="shared" si="1"/>
        <v>9.5199777381508888</v>
      </c>
      <c r="F8" s="25">
        <f t="shared" si="2"/>
        <v>2.0839997627020215</v>
      </c>
      <c r="G8" s="3"/>
      <c r="I8" s="1"/>
      <c r="J8" s="1"/>
      <c r="K8" s="1"/>
      <c r="L8" s="1"/>
      <c r="M8" s="1"/>
    </row>
    <row r="9" spans="1:13" x14ac:dyDescent="0.25">
      <c r="A9" s="11" t="s">
        <v>17</v>
      </c>
      <c r="B9" s="12">
        <v>31</v>
      </c>
      <c r="C9" s="13">
        <v>0.11</v>
      </c>
      <c r="D9" s="5">
        <f t="shared" si="0"/>
        <v>0.21890804999999999</v>
      </c>
      <c r="E9" s="5">
        <f t="shared" si="1"/>
        <v>9.5199777381508888</v>
      </c>
      <c r="F9" s="25">
        <f t="shared" si="2"/>
        <v>2.0839997627020215</v>
      </c>
      <c r="G9" s="3"/>
      <c r="H9" s="7" t="s">
        <v>18</v>
      </c>
      <c r="I9" s="8">
        <v>1</v>
      </c>
      <c r="J9" s="6" t="s">
        <v>12</v>
      </c>
      <c r="K9" s="8" t="s">
        <v>19</v>
      </c>
      <c r="L9" s="6" t="s">
        <v>12</v>
      </c>
      <c r="M9" s="8" t="s">
        <v>55</v>
      </c>
    </row>
    <row r="10" spans="1:13" x14ac:dyDescent="0.25">
      <c r="A10" s="11" t="s">
        <v>20</v>
      </c>
      <c r="B10" s="12">
        <v>114</v>
      </c>
      <c r="C10" s="13">
        <v>0.34</v>
      </c>
      <c r="D10" s="5">
        <f t="shared" si="0"/>
        <v>0.80501669999999992</v>
      </c>
      <c r="E10" s="5">
        <f t="shared" si="1"/>
        <v>3.0799927976370518</v>
      </c>
      <c r="F10" s="25">
        <f t="shared" si="2"/>
        <v>2.4794456379775469</v>
      </c>
      <c r="G10" s="3"/>
      <c r="I10" s="6" t="s">
        <v>21</v>
      </c>
      <c r="J10" s="1"/>
      <c r="K10" s="6" t="s">
        <v>22</v>
      </c>
      <c r="L10" s="1"/>
      <c r="M10" s="6" t="s">
        <v>56</v>
      </c>
    </row>
    <row r="11" spans="1:13" x14ac:dyDescent="0.25">
      <c r="A11" s="14" t="s">
        <v>23</v>
      </c>
      <c r="B11" s="12">
        <v>51</v>
      </c>
      <c r="C11" s="13">
        <v>0.15</v>
      </c>
      <c r="D11" s="5">
        <f t="shared" si="0"/>
        <v>0.36013905000000002</v>
      </c>
      <c r="E11" s="5">
        <f t="shared" si="1"/>
        <v>6.9813170079773181</v>
      </c>
      <c r="F11" s="25">
        <f t="shared" si="2"/>
        <v>2.5142448750017938</v>
      </c>
      <c r="G11" s="3"/>
      <c r="I11" s="1"/>
      <c r="J11" s="1"/>
      <c r="K11" s="1"/>
      <c r="L11" s="1"/>
      <c r="M11" s="1"/>
    </row>
    <row r="12" spans="1:13" x14ac:dyDescent="0.25">
      <c r="A12" s="14" t="s">
        <v>24</v>
      </c>
      <c r="B12" s="12">
        <v>51</v>
      </c>
      <c r="C12" s="13">
        <v>0.15</v>
      </c>
      <c r="D12" s="5">
        <f t="shared" si="0"/>
        <v>0.36013905000000002</v>
      </c>
      <c r="E12" s="5">
        <f t="shared" si="1"/>
        <v>6.9813170079773181</v>
      </c>
      <c r="F12" s="25">
        <f t="shared" si="2"/>
        <v>2.5142448750017938</v>
      </c>
      <c r="G12" s="3"/>
      <c r="H12" s="7" t="s">
        <v>25</v>
      </c>
      <c r="I12" s="1"/>
      <c r="J12" s="1"/>
      <c r="K12" s="1"/>
      <c r="L12" s="1"/>
      <c r="M12" s="1"/>
    </row>
    <row r="13" spans="1:13" x14ac:dyDescent="0.25">
      <c r="A13" s="14" t="s">
        <v>26</v>
      </c>
      <c r="B13" s="12">
        <v>51</v>
      </c>
      <c r="C13" s="13">
        <v>0.15</v>
      </c>
      <c r="D13" s="5">
        <f t="shared" si="0"/>
        <v>0.36013905000000002</v>
      </c>
      <c r="E13" s="5">
        <f t="shared" si="1"/>
        <v>6.9813170079773181</v>
      </c>
      <c r="F13" s="25">
        <f t="shared" si="2"/>
        <v>2.5142448750017938</v>
      </c>
      <c r="G13" s="3"/>
      <c r="I13" s="1"/>
      <c r="J13" s="1"/>
      <c r="K13" s="1"/>
      <c r="L13" s="1"/>
      <c r="M13" s="1"/>
    </row>
    <row r="14" spans="1:13" x14ac:dyDescent="0.25">
      <c r="A14" s="14" t="s">
        <v>27</v>
      </c>
      <c r="B14" s="12">
        <v>49</v>
      </c>
      <c r="C14" s="13">
        <v>0.14000000000000001</v>
      </c>
      <c r="D14" s="5">
        <f t="shared" si="0"/>
        <v>0.34601594999999996</v>
      </c>
      <c r="E14" s="5">
        <f t="shared" si="1"/>
        <v>7.4799825085471268</v>
      </c>
      <c r="F14" s="25">
        <f t="shared" si="2"/>
        <v>2.588193253678317</v>
      </c>
      <c r="G14" s="3"/>
      <c r="I14" s="1"/>
      <c r="J14" s="1"/>
      <c r="K14" s="1"/>
      <c r="L14" s="1"/>
      <c r="M14" s="1"/>
    </row>
    <row r="15" spans="1:13" x14ac:dyDescent="0.25">
      <c r="A15" s="11" t="s">
        <v>28</v>
      </c>
      <c r="B15" s="12">
        <v>49</v>
      </c>
      <c r="C15" s="13">
        <v>0.14000000000000001</v>
      </c>
      <c r="D15" s="5">
        <f t="shared" si="0"/>
        <v>0.34601594999999996</v>
      </c>
      <c r="E15" s="5">
        <f t="shared" si="1"/>
        <v>7.4799825085471268</v>
      </c>
      <c r="F15" s="25">
        <f t="shared" si="2"/>
        <v>2.588193253678317</v>
      </c>
      <c r="G15" s="3"/>
      <c r="I15" s="1"/>
      <c r="J15" s="1"/>
      <c r="K15" s="1"/>
      <c r="L15" s="1"/>
      <c r="M15" s="1"/>
    </row>
    <row r="16" spans="1:13" x14ac:dyDescent="0.25">
      <c r="A16" s="14" t="s">
        <v>29</v>
      </c>
      <c r="B16" s="12">
        <v>57</v>
      </c>
      <c r="C16" s="13">
        <v>0.16</v>
      </c>
      <c r="D16" s="5">
        <f t="shared" si="0"/>
        <v>0.40250834999999996</v>
      </c>
      <c r="E16" s="5">
        <f t="shared" si="1"/>
        <v>6.5449846949787363</v>
      </c>
      <c r="F16" s="25">
        <f t="shared" si="2"/>
        <v>2.6344109903511441</v>
      </c>
      <c r="G16" s="3"/>
      <c r="I16" s="1"/>
      <c r="J16" s="1"/>
      <c r="K16" s="1"/>
      <c r="L16" s="1"/>
      <c r="M16" s="1"/>
    </row>
    <row r="17" spans="1:13" x14ac:dyDescent="0.25">
      <c r="A17" s="11" t="s">
        <v>30</v>
      </c>
      <c r="B17" s="12">
        <v>57</v>
      </c>
      <c r="C17" s="13">
        <v>0.16</v>
      </c>
      <c r="D17" s="5">
        <f t="shared" si="0"/>
        <v>0.40250834999999996</v>
      </c>
      <c r="E17" s="5">
        <f t="shared" si="1"/>
        <v>6.5449846949787363</v>
      </c>
      <c r="F17" s="25">
        <f t="shared" si="2"/>
        <v>2.6344109903511441</v>
      </c>
      <c r="G17" s="3"/>
      <c r="I17" s="1"/>
      <c r="J17" s="1"/>
      <c r="K17" s="1"/>
      <c r="L17" s="1"/>
      <c r="M17" s="1"/>
    </row>
    <row r="18" spans="1:13" x14ac:dyDescent="0.25">
      <c r="A18" s="11" t="s">
        <v>31</v>
      </c>
      <c r="B18" s="12">
        <v>57</v>
      </c>
      <c r="C18" s="13">
        <v>0.16</v>
      </c>
      <c r="D18" s="5">
        <f t="shared" si="0"/>
        <v>0.40250834999999996</v>
      </c>
      <c r="E18" s="5">
        <f t="shared" si="1"/>
        <v>6.5449846949787363</v>
      </c>
      <c r="F18" s="25">
        <f t="shared" si="2"/>
        <v>2.6344109903511441</v>
      </c>
      <c r="G18" s="3"/>
      <c r="I18" s="1"/>
      <c r="J18" s="1"/>
      <c r="K18" s="1"/>
      <c r="L18" s="1"/>
      <c r="M18" s="1"/>
    </row>
    <row r="19" spans="1:13" x14ac:dyDescent="0.25">
      <c r="A19" s="11" t="s">
        <v>29</v>
      </c>
      <c r="B19" s="12">
        <v>57</v>
      </c>
      <c r="C19" s="13">
        <v>0.16</v>
      </c>
      <c r="D19" s="5">
        <f t="shared" si="0"/>
        <v>0.40250834999999996</v>
      </c>
      <c r="E19" s="5">
        <f t="shared" si="1"/>
        <v>6.5449846949787363</v>
      </c>
      <c r="F19" s="25">
        <f t="shared" si="2"/>
        <v>2.6344109903511441</v>
      </c>
      <c r="G19" s="3"/>
      <c r="I19" s="1"/>
      <c r="J19" s="1"/>
      <c r="K19" s="1"/>
      <c r="L19" s="1"/>
      <c r="M19" s="1"/>
    </row>
    <row r="20" spans="1:13" x14ac:dyDescent="0.25">
      <c r="A20" s="11" t="s">
        <v>32</v>
      </c>
      <c r="B20" s="12">
        <v>49</v>
      </c>
      <c r="C20" s="13">
        <v>0.13</v>
      </c>
      <c r="D20" s="5">
        <f t="shared" si="0"/>
        <v>0.34601594999999996</v>
      </c>
      <c r="E20" s="5">
        <f t="shared" si="1"/>
        <v>8.0553657784353661</v>
      </c>
      <c r="F20" s="25">
        <f t="shared" si="2"/>
        <v>2.7872850424228024</v>
      </c>
      <c r="G20" s="3"/>
      <c r="I20" s="1"/>
      <c r="J20" s="1"/>
      <c r="K20" s="1"/>
      <c r="L20" s="1"/>
      <c r="M20" s="1"/>
    </row>
    <row r="21" spans="1:13" x14ac:dyDescent="0.25">
      <c r="A21" s="11" t="s">
        <v>33</v>
      </c>
      <c r="B21" s="12">
        <v>60</v>
      </c>
      <c r="C21" s="13">
        <v>0.13</v>
      </c>
      <c r="D21" s="5">
        <f t="shared" si="0"/>
        <v>0.42369299999999999</v>
      </c>
      <c r="E21" s="5">
        <f t="shared" si="1"/>
        <v>8.0553657784353661</v>
      </c>
      <c r="F21" s="25">
        <f t="shared" si="2"/>
        <v>3.4130020927626155</v>
      </c>
      <c r="G21" s="3"/>
      <c r="I21" s="1"/>
      <c r="J21" s="1"/>
      <c r="K21" s="1"/>
      <c r="L21" s="1"/>
      <c r="M21" s="1"/>
    </row>
    <row r="22" spans="1:13" x14ac:dyDescent="0.25">
      <c r="A22" s="11" t="s">
        <v>34</v>
      </c>
      <c r="B22" s="12">
        <v>42</v>
      </c>
      <c r="C22" s="13">
        <v>0.09</v>
      </c>
      <c r="D22" s="5">
        <f t="shared" si="0"/>
        <v>0.29658509999999999</v>
      </c>
      <c r="E22" s="5">
        <f t="shared" si="1"/>
        <v>11.635528346628863</v>
      </c>
      <c r="F22" s="25">
        <f t="shared" si="2"/>
        <v>3.4509243382377561</v>
      </c>
      <c r="G22" s="3"/>
      <c r="I22" s="1"/>
      <c r="J22" s="1"/>
      <c r="K22" s="1"/>
      <c r="L22" s="1"/>
      <c r="M22" s="1"/>
    </row>
    <row r="23" spans="1:13" x14ac:dyDescent="0.25">
      <c r="A23" s="11" t="s">
        <v>35</v>
      </c>
      <c r="B23" s="12">
        <v>47</v>
      </c>
      <c r="C23" s="13">
        <v>0.1</v>
      </c>
      <c r="D23" s="5">
        <f t="shared" si="0"/>
        <v>0.33189285000000002</v>
      </c>
      <c r="E23" s="5">
        <f t="shared" si="1"/>
        <v>10.471975511965978</v>
      </c>
      <c r="F23" s="25">
        <f t="shared" si="2"/>
        <v>3.4755737977965975</v>
      </c>
      <c r="G23" s="3"/>
      <c r="I23" s="1"/>
      <c r="J23" s="1"/>
      <c r="K23" s="1"/>
      <c r="L23" s="1"/>
      <c r="M23" s="1"/>
    </row>
    <row r="24" spans="1:13" x14ac:dyDescent="0.25">
      <c r="A24" s="14" t="s">
        <v>36</v>
      </c>
      <c r="B24" s="12">
        <v>83</v>
      </c>
      <c r="C24" s="13">
        <v>0.17</v>
      </c>
      <c r="D24" s="5">
        <f t="shared" si="0"/>
        <v>0.58610865000000001</v>
      </c>
      <c r="E24" s="5">
        <f t="shared" si="1"/>
        <v>6.1599855952741036</v>
      </c>
      <c r="F24" s="25">
        <f t="shared" si="2"/>
        <v>3.6104208412655514</v>
      </c>
      <c r="G24" s="3"/>
      <c r="I24" s="1"/>
      <c r="J24" s="1"/>
      <c r="K24" s="1"/>
      <c r="L24" s="1"/>
      <c r="M24" s="1"/>
    </row>
    <row r="25" spans="1:13" x14ac:dyDescent="0.25">
      <c r="A25" s="14" t="s">
        <v>37</v>
      </c>
      <c r="B25" s="12">
        <v>89</v>
      </c>
      <c r="C25" s="13">
        <v>0.17</v>
      </c>
      <c r="D25" s="5">
        <f t="shared" si="0"/>
        <v>0.62847794999999995</v>
      </c>
      <c r="E25" s="5">
        <f t="shared" si="1"/>
        <v>6.1599855952741036</v>
      </c>
      <c r="F25" s="25">
        <f t="shared" si="2"/>
        <v>3.871415118947398</v>
      </c>
      <c r="G25" s="3"/>
      <c r="I25" s="1"/>
      <c r="J25" s="1"/>
      <c r="K25" s="1"/>
      <c r="L25" s="1"/>
      <c r="M25" s="1"/>
    </row>
    <row r="26" spans="1:13" x14ac:dyDescent="0.25">
      <c r="A26" s="11" t="s">
        <v>38</v>
      </c>
      <c r="B26" s="12">
        <v>89</v>
      </c>
      <c r="C26" s="13">
        <v>0.17</v>
      </c>
      <c r="D26" s="5">
        <f t="shared" si="0"/>
        <v>0.62847794999999995</v>
      </c>
      <c r="E26" s="5">
        <f t="shared" si="1"/>
        <v>6.1599855952741036</v>
      </c>
      <c r="F26" s="25">
        <f t="shared" si="2"/>
        <v>3.871415118947398</v>
      </c>
      <c r="G26" s="3"/>
      <c r="I26" s="1"/>
      <c r="J26" s="1"/>
      <c r="K26" s="1"/>
      <c r="L26" s="1"/>
      <c r="M26" s="1"/>
    </row>
    <row r="27" spans="1:13" x14ac:dyDescent="0.25">
      <c r="A27" s="11" t="s">
        <v>39</v>
      </c>
      <c r="B27" s="12">
        <v>89</v>
      </c>
      <c r="C27" s="13">
        <v>0.17</v>
      </c>
      <c r="D27" s="5">
        <f t="shared" si="0"/>
        <v>0.62847794999999995</v>
      </c>
      <c r="E27" s="5">
        <f t="shared" si="1"/>
        <v>6.1599855952741036</v>
      </c>
      <c r="F27" s="25">
        <f t="shared" si="2"/>
        <v>3.871415118947398</v>
      </c>
      <c r="G27" s="3"/>
      <c r="I27" s="1"/>
      <c r="J27" s="1"/>
      <c r="K27" s="1"/>
      <c r="L27" s="1"/>
      <c r="M27" s="1"/>
    </row>
    <row r="28" spans="1:13" x14ac:dyDescent="0.25">
      <c r="A28" s="11" t="s">
        <v>36</v>
      </c>
      <c r="B28" s="12">
        <v>89</v>
      </c>
      <c r="C28" s="13">
        <v>0.17</v>
      </c>
      <c r="D28" s="5">
        <f t="shared" si="0"/>
        <v>0.62847794999999995</v>
      </c>
      <c r="E28" s="5">
        <f t="shared" si="1"/>
        <v>6.1599855952741036</v>
      </c>
      <c r="F28" s="25">
        <f t="shared" si="2"/>
        <v>3.871415118947398</v>
      </c>
      <c r="G28" s="3"/>
      <c r="I28" s="1"/>
      <c r="J28" s="1"/>
      <c r="K28" s="1"/>
      <c r="L28" s="1"/>
      <c r="M28" s="1"/>
    </row>
    <row r="29" spans="1:13" x14ac:dyDescent="0.25">
      <c r="A29" s="14" t="s">
        <v>40</v>
      </c>
      <c r="B29" s="12">
        <v>76</v>
      </c>
      <c r="C29" s="13">
        <v>0.14000000000000001</v>
      </c>
      <c r="D29" s="5">
        <f t="shared" si="0"/>
        <v>0.53667779999999998</v>
      </c>
      <c r="E29" s="5">
        <f t="shared" si="1"/>
        <v>7.4799825085471268</v>
      </c>
      <c r="F29" s="25">
        <f t="shared" si="2"/>
        <v>4.0143405567255535</v>
      </c>
      <c r="G29" s="3"/>
      <c r="I29" s="1"/>
      <c r="J29" s="1"/>
      <c r="K29" s="1"/>
      <c r="L29" s="1"/>
      <c r="M29" s="1"/>
    </row>
    <row r="30" spans="1:13" x14ac:dyDescent="0.25">
      <c r="A30" s="14" t="s">
        <v>41</v>
      </c>
      <c r="B30" s="12">
        <v>83</v>
      </c>
      <c r="C30" s="13">
        <v>0.15</v>
      </c>
      <c r="D30" s="5">
        <f t="shared" si="0"/>
        <v>0.58610865000000001</v>
      </c>
      <c r="E30" s="5">
        <f t="shared" si="1"/>
        <v>6.9813170079773181</v>
      </c>
      <c r="F30" s="25">
        <f t="shared" si="2"/>
        <v>4.0918102867676254</v>
      </c>
      <c r="G30" s="3"/>
      <c r="I30" s="1"/>
      <c r="J30" s="1"/>
      <c r="K30" s="1"/>
      <c r="L30" s="1"/>
      <c r="M30" s="1"/>
    </row>
    <row r="31" spans="1:13" x14ac:dyDescent="0.25">
      <c r="A31" s="14" t="s">
        <v>42</v>
      </c>
      <c r="B31" s="12">
        <v>67</v>
      </c>
      <c r="C31" s="13">
        <v>0.11</v>
      </c>
      <c r="D31" s="5">
        <f t="shared" si="0"/>
        <v>0.47312385000000001</v>
      </c>
      <c r="E31" s="5">
        <f t="shared" si="1"/>
        <v>9.5199777381508888</v>
      </c>
      <c r="F31" s="25">
        <f t="shared" si="2"/>
        <v>4.5041285193882405</v>
      </c>
      <c r="G31" s="3"/>
      <c r="I31" s="6"/>
      <c r="J31" s="1"/>
      <c r="K31" s="6"/>
      <c r="L31" s="1"/>
      <c r="M31" s="6"/>
    </row>
    <row r="32" spans="1:13" x14ac:dyDescent="0.25">
      <c r="A32" s="11" t="s">
        <v>43</v>
      </c>
      <c r="B32" s="12">
        <v>67</v>
      </c>
      <c r="C32" s="13">
        <v>0.11</v>
      </c>
      <c r="D32" s="5">
        <f t="shared" si="0"/>
        <v>0.47312385000000001</v>
      </c>
      <c r="E32" s="5">
        <f t="shared" si="1"/>
        <v>9.5199777381508888</v>
      </c>
      <c r="F32" s="25">
        <f t="shared" si="2"/>
        <v>4.5041285193882405</v>
      </c>
      <c r="G32" s="3"/>
      <c r="I32" s="6"/>
      <c r="J32" s="1"/>
      <c r="K32" s="6"/>
      <c r="L32" s="1"/>
      <c r="M32" s="6"/>
    </row>
    <row r="33" spans="1:13" x14ac:dyDescent="0.25">
      <c r="A33" s="14" t="s">
        <v>44</v>
      </c>
      <c r="B33" s="12">
        <v>94</v>
      </c>
      <c r="C33" s="13">
        <v>0.15</v>
      </c>
      <c r="D33" s="5">
        <f t="shared" si="0"/>
        <v>0.66378570000000003</v>
      </c>
      <c r="E33" s="5">
        <f t="shared" si="1"/>
        <v>6.9813170079773181</v>
      </c>
      <c r="F33" s="25">
        <f t="shared" si="2"/>
        <v>4.6340983970621297</v>
      </c>
      <c r="G33" s="3"/>
      <c r="I33" s="1"/>
      <c r="J33" s="1"/>
      <c r="K33" s="1"/>
      <c r="L33" s="1"/>
      <c r="M33" s="1"/>
    </row>
    <row r="34" spans="1:13" x14ac:dyDescent="0.25">
      <c r="A34" s="11" t="s">
        <v>45</v>
      </c>
      <c r="B34" s="12">
        <v>76</v>
      </c>
      <c r="C34" s="13">
        <v>0.12</v>
      </c>
      <c r="D34" s="5">
        <f t="shared" si="0"/>
        <v>0.53667779999999998</v>
      </c>
      <c r="E34" s="5">
        <f t="shared" si="1"/>
        <v>8.7266462599716483</v>
      </c>
      <c r="F34" s="25">
        <f t="shared" si="2"/>
        <v>4.6833973161798124</v>
      </c>
      <c r="G34" s="3"/>
      <c r="I34" s="1"/>
      <c r="J34" s="1"/>
      <c r="K34" s="1"/>
      <c r="L34" s="1"/>
      <c r="M34" s="1"/>
    </row>
    <row r="35" spans="1:13" x14ac:dyDescent="0.25">
      <c r="A35" s="14" t="s">
        <v>46</v>
      </c>
      <c r="B35" s="12">
        <v>133</v>
      </c>
      <c r="C35" s="13">
        <v>0.2</v>
      </c>
      <c r="D35" s="5">
        <f t="shared" si="0"/>
        <v>0.93918614999999994</v>
      </c>
      <c r="E35" s="5">
        <f t="shared" si="1"/>
        <v>5.2359877559829888</v>
      </c>
      <c r="F35" s="25">
        <f t="shared" si="2"/>
        <v>4.9175671819888027</v>
      </c>
      <c r="G35" s="3"/>
      <c r="I35" s="1"/>
      <c r="J35" s="1"/>
      <c r="K35" s="1"/>
      <c r="L35" s="1"/>
      <c r="M35" s="1"/>
    </row>
    <row r="36" spans="1:13" x14ac:dyDescent="0.25">
      <c r="A36" s="14" t="s">
        <v>47</v>
      </c>
      <c r="B36" s="12">
        <v>183</v>
      </c>
      <c r="C36" s="13">
        <v>0.23</v>
      </c>
      <c r="D36" s="5">
        <f t="shared" si="0"/>
        <v>1.29226365</v>
      </c>
      <c r="E36" s="5">
        <f t="shared" si="1"/>
        <v>4.5530328312895554</v>
      </c>
      <c r="F36" s="25">
        <f t="shared" si="2"/>
        <v>5.8837188251320747</v>
      </c>
      <c r="G36" s="3"/>
      <c r="I36" s="1"/>
      <c r="J36" s="1"/>
      <c r="K36" s="1"/>
      <c r="L36" s="1"/>
      <c r="M36" s="1"/>
    </row>
    <row r="37" spans="1:13" x14ac:dyDescent="0.25">
      <c r="A37" s="14" t="s">
        <v>48</v>
      </c>
      <c r="B37" s="12">
        <v>200</v>
      </c>
      <c r="C37" s="13">
        <v>0.23</v>
      </c>
      <c r="D37" s="5">
        <f t="shared" si="0"/>
        <v>1.41231</v>
      </c>
      <c r="E37" s="5">
        <f t="shared" si="1"/>
        <v>4.5530328312895554</v>
      </c>
      <c r="F37" s="25">
        <f t="shared" si="2"/>
        <v>6.4302937979585515</v>
      </c>
      <c r="G37" s="3"/>
      <c r="I37" s="1"/>
      <c r="J37" s="1"/>
      <c r="K37" s="1"/>
      <c r="L37" s="1"/>
      <c r="M37" s="1"/>
    </row>
    <row r="38" spans="1:13" x14ac:dyDescent="0.25">
      <c r="A38" s="14" t="s">
        <v>49</v>
      </c>
      <c r="B38" s="12">
        <v>131</v>
      </c>
      <c r="C38" s="13">
        <v>0.14000000000000001</v>
      </c>
      <c r="D38" s="5">
        <f t="shared" si="0"/>
        <v>0.92506305</v>
      </c>
      <c r="E38" s="5">
        <f t="shared" si="1"/>
        <v>7.4799825085471268</v>
      </c>
      <c r="F38" s="25">
        <f t="shared" si="2"/>
        <v>6.9194554333032565</v>
      </c>
      <c r="G38" s="3"/>
      <c r="I38" s="1"/>
      <c r="J38" s="1"/>
      <c r="K38" s="1"/>
      <c r="L38" s="1"/>
      <c r="M38" s="1"/>
    </row>
    <row r="39" spans="1:13" x14ac:dyDescent="0.25">
      <c r="A39" s="11" t="s">
        <v>49</v>
      </c>
      <c r="B39" s="12">
        <v>131</v>
      </c>
      <c r="C39" s="13">
        <v>0.14000000000000001</v>
      </c>
      <c r="D39" s="5">
        <f t="shared" si="0"/>
        <v>0.92506305</v>
      </c>
      <c r="E39" s="5">
        <f t="shared" si="1"/>
        <v>7.4799825085471268</v>
      </c>
      <c r="F39" s="25">
        <f t="shared" si="2"/>
        <v>6.9194554333032565</v>
      </c>
      <c r="G39" s="3"/>
      <c r="I39" s="1"/>
      <c r="J39" s="1"/>
      <c r="K39" s="1"/>
      <c r="L39" s="1"/>
      <c r="M39" s="1"/>
    </row>
    <row r="40" spans="1:13" x14ac:dyDescent="0.25">
      <c r="A40" s="14" t="s">
        <v>50</v>
      </c>
      <c r="B40" s="12">
        <v>172</v>
      </c>
      <c r="C40" s="13">
        <v>0.13</v>
      </c>
      <c r="D40" s="5">
        <f t="shared" si="0"/>
        <v>1.2145866000000001</v>
      </c>
      <c r="E40" s="5">
        <f t="shared" si="1"/>
        <v>8.0553657784353661</v>
      </c>
      <c r="F40" s="25">
        <f t="shared" si="2"/>
        <v>9.783939332586165</v>
      </c>
      <c r="G40" s="3"/>
      <c r="I40" s="1"/>
      <c r="J40" s="1"/>
      <c r="K40" s="1"/>
      <c r="L40" s="1"/>
      <c r="M40" s="1"/>
    </row>
    <row r="41" spans="1:13" x14ac:dyDescent="0.25">
      <c r="A41" s="14" t="s">
        <v>51</v>
      </c>
      <c r="B41" s="12">
        <v>139</v>
      </c>
      <c r="C41" s="13">
        <v>0.1</v>
      </c>
      <c r="D41" s="5">
        <f t="shared" si="0"/>
        <v>0.98155545</v>
      </c>
      <c r="E41" s="5">
        <f t="shared" si="1"/>
        <v>10.471975511965978</v>
      </c>
      <c r="F41" s="25">
        <f t="shared" si="2"/>
        <v>10.278824636036745</v>
      </c>
      <c r="G41" s="3"/>
      <c r="I41" s="1"/>
      <c r="J41" s="1"/>
      <c r="K41" s="1"/>
      <c r="L41" s="1"/>
      <c r="M41" s="1"/>
    </row>
    <row r="42" spans="1:13" x14ac:dyDescent="0.25">
      <c r="A42" s="11" t="s">
        <v>52</v>
      </c>
      <c r="B42" s="12">
        <v>139</v>
      </c>
      <c r="C42" s="13">
        <v>0.1</v>
      </c>
      <c r="D42" s="5">
        <f t="shared" si="0"/>
        <v>0.98155545</v>
      </c>
      <c r="E42" s="5">
        <f t="shared" si="1"/>
        <v>10.471975511965978</v>
      </c>
      <c r="F42" s="25">
        <f t="shared" si="2"/>
        <v>10.278824636036745</v>
      </c>
      <c r="G42" s="3"/>
      <c r="I42" s="1"/>
      <c r="J42" s="1"/>
      <c r="K42" s="1"/>
      <c r="L42" s="1"/>
      <c r="M42" s="1"/>
    </row>
    <row r="43" spans="1:13" x14ac:dyDescent="0.25">
      <c r="A43" s="14"/>
      <c r="B43" s="12"/>
      <c r="C43" s="13"/>
      <c r="D43" s="5">
        <f t="shared" ref="D43:D47" si="3">+B43*0.00706155</f>
        <v>0</v>
      </c>
      <c r="E43" s="5" t="e">
        <f t="shared" ref="E43:E47" si="4">1/+C43/6*2*PI()</f>
        <v>#DIV/0!</v>
      </c>
      <c r="F43" s="25" t="e">
        <f t="shared" ref="F43:F47" si="5">+D43*E43</f>
        <v>#DIV/0!</v>
      </c>
      <c r="I43" s="1"/>
      <c r="J43" s="1"/>
      <c r="K43" s="1"/>
      <c r="L43" s="1"/>
      <c r="M43" s="1"/>
    </row>
    <row r="44" spans="1:13" x14ac:dyDescent="0.25">
      <c r="A44" s="14"/>
      <c r="B44" s="12"/>
      <c r="C44" s="13"/>
      <c r="D44" s="5">
        <f t="shared" si="3"/>
        <v>0</v>
      </c>
      <c r="E44" s="5" t="e">
        <f t="shared" si="4"/>
        <v>#DIV/0!</v>
      </c>
      <c r="F44" s="25" t="e">
        <f t="shared" si="5"/>
        <v>#DIV/0!</v>
      </c>
      <c r="I44" s="1"/>
      <c r="J44" s="1"/>
      <c r="K44" s="1"/>
      <c r="L44" s="1"/>
      <c r="M44" s="1"/>
    </row>
    <row r="45" spans="1:13" x14ac:dyDescent="0.25">
      <c r="A45" s="14"/>
      <c r="B45" s="12"/>
      <c r="C45" s="13"/>
      <c r="D45" s="5">
        <f t="shared" si="3"/>
        <v>0</v>
      </c>
      <c r="E45" s="5" t="e">
        <f t="shared" si="4"/>
        <v>#DIV/0!</v>
      </c>
      <c r="F45" s="25" t="e">
        <f t="shared" si="5"/>
        <v>#DIV/0!</v>
      </c>
      <c r="I45" s="1"/>
      <c r="J45" s="1"/>
      <c r="K45" s="1"/>
      <c r="L45" s="1"/>
      <c r="M45" s="1"/>
    </row>
    <row r="46" spans="1:13" x14ac:dyDescent="0.25">
      <c r="A46" s="15"/>
      <c r="B46" s="15"/>
      <c r="C46" s="15"/>
      <c r="D46" s="5">
        <f t="shared" si="3"/>
        <v>0</v>
      </c>
      <c r="E46" s="5" t="e">
        <f t="shared" si="4"/>
        <v>#DIV/0!</v>
      </c>
      <c r="F46" s="25" t="e">
        <f t="shared" si="5"/>
        <v>#DIV/0!</v>
      </c>
    </row>
    <row r="47" spans="1:13" x14ac:dyDescent="0.25">
      <c r="A47" s="15"/>
      <c r="B47" s="15"/>
      <c r="C47" s="15"/>
      <c r="D47" s="5">
        <f t="shared" si="3"/>
        <v>0</v>
      </c>
      <c r="E47" s="5" t="e">
        <f t="shared" si="4"/>
        <v>#DIV/0!</v>
      </c>
      <c r="F47" s="25" t="e">
        <f t="shared" si="5"/>
        <v>#DIV/0!</v>
      </c>
    </row>
  </sheetData>
  <mergeCells count="3">
    <mergeCell ref="A1:F1"/>
    <mergeCell ref="B2:C2"/>
    <mergeCell ref="D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Sparks</dc:creator>
  <cp:lastModifiedBy>Ed Sparks</cp:lastModifiedBy>
  <dcterms:created xsi:type="dcterms:W3CDTF">2012-12-26T22:10:31Z</dcterms:created>
  <dcterms:modified xsi:type="dcterms:W3CDTF">2012-12-26T22:17:52Z</dcterms:modified>
</cp:coreProperties>
</file>