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2980" windowHeight="1084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M54" i="1"/>
  <c r="M55"/>
  <c r="M56"/>
  <c r="M57"/>
  <c r="M58"/>
  <c r="M59"/>
  <c r="M60"/>
  <c r="M61"/>
  <c r="M62"/>
  <c r="M63"/>
  <c r="M64"/>
  <c r="M65"/>
  <c r="M66"/>
  <c r="M67"/>
  <c r="M68"/>
  <c r="M69"/>
  <c r="M70"/>
  <c r="M71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L8"/>
  <c r="L12"/>
  <c r="L16"/>
  <c r="L20"/>
  <c r="L24"/>
  <c r="I4"/>
  <c r="L4" s="1"/>
  <c r="I5"/>
  <c r="L5" s="1"/>
  <c r="I6"/>
  <c r="L6" s="1"/>
  <c r="I7"/>
  <c r="L7" s="1"/>
  <c r="I8"/>
  <c r="I9"/>
  <c r="L9" s="1"/>
  <c r="I10"/>
  <c r="L10" s="1"/>
  <c r="I11"/>
  <c r="L11" s="1"/>
  <c r="I12"/>
  <c r="I13"/>
  <c r="L13" s="1"/>
  <c r="I14"/>
  <c r="L14" s="1"/>
  <c r="I15"/>
  <c r="L15" s="1"/>
  <c r="I16"/>
  <c r="I17"/>
  <c r="L17" s="1"/>
  <c r="I18"/>
  <c r="L18" s="1"/>
  <c r="I19"/>
  <c r="L19" s="1"/>
  <c r="I20"/>
  <c r="I21"/>
  <c r="L21" s="1"/>
  <c r="I22"/>
  <c r="L22" s="1"/>
  <c r="I23"/>
  <c r="L23" s="1"/>
  <c r="I24"/>
  <c r="I25"/>
  <c r="L25" s="1"/>
  <c r="I26"/>
  <c r="L26" s="1"/>
  <c r="I27"/>
  <c r="L27" s="1"/>
  <c r="I28"/>
  <c r="L28" s="1"/>
  <c r="I29"/>
  <c r="L29" s="1"/>
  <c r="I30"/>
  <c r="L30" s="1"/>
  <c r="I31"/>
  <c r="L31" s="1"/>
  <c r="I32"/>
  <c r="L32" s="1"/>
  <c r="I33"/>
  <c r="L33" s="1"/>
  <c r="I34"/>
  <c r="L34" s="1"/>
  <c r="I35"/>
  <c r="L35" s="1"/>
  <c r="I36"/>
  <c r="L36" s="1"/>
  <c r="I37"/>
  <c r="L37" s="1"/>
  <c r="I38"/>
  <c r="L38" s="1"/>
  <c r="I39"/>
  <c r="L39" s="1"/>
  <c r="I40"/>
  <c r="L40" s="1"/>
  <c r="I41"/>
  <c r="L41" s="1"/>
  <c r="I42"/>
  <c r="L42" s="1"/>
  <c r="I43"/>
  <c r="L43" s="1"/>
  <c r="I44"/>
  <c r="L44" s="1"/>
  <c r="I45"/>
  <c r="L45" s="1"/>
  <c r="I46"/>
  <c r="L46" s="1"/>
  <c r="I47"/>
  <c r="L47" s="1"/>
  <c r="I48"/>
  <c r="L48" s="1"/>
  <c r="I49"/>
  <c r="L49" s="1"/>
  <c r="I50"/>
  <c r="L50" s="1"/>
  <c r="I51"/>
  <c r="L51" s="1"/>
  <c r="I52"/>
  <c r="L52" s="1"/>
  <c r="I53"/>
  <c r="L53" s="1"/>
  <c r="I54"/>
  <c r="L54" s="1"/>
  <c r="I55"/>
  <c r="L55" s="1"/>
  <c r="I56"/>
  <c r="L56" s="1"/>
  <c r="I57"/>
  <c r="L57" s="1"/>
  <c r="I58"/>
  <c r="L58" s="1"/>
  <c r="I59"/>
  <c r="L59" s="1"/>
  <c r="I60"/>
  <c r="L60" s="1"/>
  <c r="I61"/>
  <c r="L61" s="1"/>
  <c r="I62"/>
  <c r="L62" s="1"/>
  <c r="I63"/>
  <c r="L63" s="1"/>
  <c r="I64"/>
  <c r="L64" s="1"/>
  <c r="I65"/>
  <c r="L65" s="1"/>
  <c r="I66"/>
  <c r="L66" s="1"/>
  <c r="I67"/>
  <c r="L67" s="1"/>
  <c r="I68"/>
  <c r="L68" s="1"/>
  <c r="I69"/>
  <c r="L69" s="1"/>
  <c r="I70"/>
  <c r="L70" s="1"/>
  <c r="I71"/>
  <c r="L71" s="1"/>
  <c r="I3"/>
  <c r="L3" s="1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8"/>
  <c r="M29"/>
  <c r="M23"/>
  <c r="M27"/>
  <c r="M24"/>
  <c r="M25"/>
  <c r="M26"/>
  <c r="M33"/>
  <c r="M34"/>
  <c r="M31"/>
  <c r="M35"/>
  <c r="M36"/>
  <c r="M37"/>
  <c r="M38"/>
  <c r="M39"/>
  <c r="M40"/>
  <c r="M41"/>
  <c r="M42"/>
  <c r="M43"/>
  <c r="M44"/>
  <c r="M45"/>
  <c r="M46"/>
  <c r="M47"/>
  <c r="M48"/>
  <c r="M49"/>
  <c r="M50"/>
  <c r="M32"/>
  <c r="M30"/>
  <c r="M51"/>
  <c r="M52"/>
  <c r="M53"/>
  <c r="M3"/>
  <c r="J3"/>
</calcChain>
</file>

<file path=xl/sharedStrings.xml><?xml version="1.0" encoding="utf-8"?>
<sst xmlns="http://schemas.openxmlformats.org/spreadsheetml/2006/main" count="147" uniqueCount="121">
  <si>
    <t>MORT</t>
  </si>
  <si>
    <t>Bomb</t>
  </si>
  <si>
    <t>Squad</t>
  </si>
  <si>
    <t>The</t>
  </si>
  <si>
    <t>Rocketeers</t>
  </si>
  <si>
    <t>Team</t>
  </si>
  <si>
    <t>RUSH</t>
  </si>
  <si>
    <t>Killer</t>
  </si>
  <si>
    <t>Bees</t>
  </si>
  <si>
    <t>TechnoKats</t>
  </si>
  <si>
    <t>Robotics</t>
  </si>
  <si>
    <t>Delphi</t>
  </si>
  <si>
    <t>E.L.I.T.E.</t>
  </si>
  <si>
    <t>Wings</t>
  </si>
  <si>
    <t>of</t>
  </si>
  <si>
    <t>Fire</t>
  </si>
  <si>
    <t>HOT</t>
  </si>
  <si>
    <t>Truck</t>
  </si>
  <si>
    <t>Town</t>
  </si>
  <si>
    <t>Thunder</t>
  </si>
  <si>
    <t>Hammond</t>
  </si>
  <si>
    <t>Wildstang</t>
  </si>
  <si>
    <t>Epsilon</t>
  </si>
  <si>
    <t>Delta</t>
  </si>
  <si>
    <t>Robonauts</t>
  </si>
  <si>
    <t>NUTRONS</t>
  </si>
  <si>
    <t>Robotwranglers</t>
  </si>
  <si>
    <t>Cyber</t>
  </si>
  <si>
    <t>Knights</t>
  </si>
  <si>
    <t>ThunderChickens</t>
  </si>
  <si>
    <t>Blue</t>
  </si>
  <si>
    <t>Adambots</t>
  </si>
  <si>
    <t>TEST</t>
  </si>
  <si>
    <t>team</t>
  </si>
  <si>
    <t>Hawaiian</t>
  </si>
  <si>
    <t>Kids</t>
  </si>
  <si>
    <t>Roboto</t>
  </si>
  <si>
    <t>Westside</t>
  </si>
  <si>
    <t>Boiler</t>
  </si>
  <si>
    <t>Invasion</t>
  </si>
  <si>
    <t>Las</t>
  </si>
  <si>
    <t>Guerrillas</t>
  </si>
  <si>
    <t>CRyptonite</t>
  </si>
  <si>
    <t>Circuit</t>
  </si>
  <si>
    <t>Breakers</t>
  </si>
  <si>
    <t>Digital</t>
  </si>
  <si>
    <t>Goats</t>
  </si>
  <si>
    <t>Lightning</t>
  </si>
  <si>
    <t>TechHOUNDS</t>
  </si>
  <si>
    <t>Iron</t>
  </si>
  <si>
    <t>Lions</t>
  </si>
  <si>
    <t>HIGHROLLERS</t>
  </si>
  <si>
    <t>Kil-A-Bytes</t>
  </si>
  <si>
    <t>Simbotics</t>
  </si>
  <si>
    <t>THEORY6</t>
  </si>
  <si>
    <t>RUNNYMEDE</t>
  </si>
  <si>
    <t>ROBOTICS</t>
  </si>
  <si>
    <t>Red</t>
  </si>
  <si>
    <t>Devels</t>
  </si>
  <si>
    <t>Texas</t>
  </si>
  <si>
    <t>Torque</t>
  </si>
  <si>
    <t>Spartonics</t>
  </si>
  <si>
    <t>Holy</t>
  </si>
  <si>
    <t>Cows</t>
  </si>
  <si>
    <t>Bionic</t>
  </si>
  <si>
    <t>Tigers</t>
  </si>
  <si>
    <t>Winnovation</t>
  </si>
  <si>
    <t>Sab-BOT-age</t>
  </si>
  <si>
    <t>Pascack</t>
  </si>
  <si>
    <t>PI-oneers</t>
  </si>
  <si>
    <t>Hilltoppers</t>
  </si>
  <si>
    <t>Alert</t>
  </si>
  <si>
    <t>Exploding</t>
  </si>
  <si>
    <t>Bacon</t>
  </si>
  <si>
    <t>OP</t>
  </si>
  <si>
    <t>Fighing</t>
  </si>
  <si>
    <t>Calculators</t>
  </si>
  <si>
    <t>Mavericks</t>
  </si>
  <si>
    <t>EngiNERDS</t>
  </si>
  <si>
    <t>Gear</t>
  </si>
  <si>
    <t>It</t>
  </si>
  <si>
    <t>Forward</t>
  </si>
  <si>
    <t>PWNAGE</t>
  </si>
  <si>
    <t>Appreciate</t>
  </si>
  <si>
    <t>Excel</t>
  </si>
  <si>
    <t>Nemesis</t>
  </si>
  <si>
    <t>Infinite</t>
  </si>
  <si>
    <t>Loop</t>
  </si>
  <si>
    <t>Wave</t>
  </si>
  <si>
    <t>Windham</t>
  </si>
  <si>
    <t>Windup</t>
  </si>
  <si>
    <t>Code</t>
  </si>
  <si>
    <t>Orange</t>
  </si>
  <si>
    <t>Byting</t>
  </si>
  <si>
    <t>Bulldogs</t>
  </si>
  <si>
    <t>Flying</t>
  </si>
  <si>
    <t>Toasters</t>
  </si>
  <si>
    <t>Spectrum</t>
  </si>
  <si>
    <t>Neutrino</t>
  </si>
  <si>
    <t>Last</t>
  </si>
  <si>
    <t>Crusaders</t>
  </si>
  <si>
    <t>MakeShift</t>
  </si>
  <si>
    <t>Wildbots</t>
  </si>
  <si>
    <t>Alberta</t>
  </si>
  <si>
    <t>Tech</t>
  </si>
  <si>
    <t>Alliance</t>
  </si>
  <si>
    <t>(ATA)</t>
  </si>
  <si>
    <t>United</t>
  </si>
  <si>
    <t>London</t>
  </si>
  <si>
    <t>Team Name</t>
  </si>
  <si>
    <t>Team Number</t>
  </si>
  <si>
    <t>Rank</t>
  </si>
  <si>
    <t>Up To</t>
  </si>
  <si>
    <t>Up To 2nd</t>
  </si>
  <si>
    <t>1st Buy</t>
  </si>
  <si>
    <t>Insert</t>
  </si>
  <si>
    <t>2nd Buy</t>
  </si>
  <si>
    <t>Upt to 3rd</t>
  </si>
  <si>
    <t>1st Bid</t>
  </si>
  <si>
    <t>2nd Bid</t>
  </si>
  <si>
    <t>3rd Bid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</si>
</sst>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">
    <xf numFmtId="0" fontId="0" fillId="0" borderId="0" xfId="0"/>
    <xf numFmtId="0" fontId="0" fillId="0" borderId="0" xfId="0" applyAlignment="1"/>
    <xf numFmtId="0" fontId="0" fillId="2" borderId="0" xfId="0" applyFill="1"/>
    <xf numFmtId="0" fontId="0" fillId="0" borderId="0" xfId="0" applyFill="1"/>
  </cellXfs>
  <cellStyles count="3">
    <cellStyle name="Normal" xfId="0" builtinId="0"/>
    <cellStyle name="Normal 12 2" xfId="2"/>
    <cellStyle name="Normal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1"/>
  <sheetViews>
    <sheetView tabSelected="1" workbookViewId="0">
      <selection activeCell="H22" sqref="H22"/>
    </sheetView>
  </sheetViews>
  <sheetFormatPr defaultRowHeight="14.4"/>
  <cols>
    <col min="2" max="2" width="12.5546875" bestFit="1" customWidth="1"/>
    <col min="3" max="3" width="14.88671875" hidden="1" customWidth="1"/>
    <col min="4" max="5" width="10.109375" hidden="1" customWidth="1"/>
    <col min="6" max="6" width="7.109375" hidden="1" customWidth="1"/>
  </cols>
  <sheetData>
    <row r="1" spans="1:13">
      <c r="G1" t="s">
        <v>118</v>
      </c>
      <c r="H1" t="s">
        <v>115</v>
      </c>
      <c r="J1" t="s">
        <v>119</v>
      </c>
      <c r="K1" t="s">
        <v>115</v>
      </c>
      <c r="M1" t="s">
        <v>120</v>
      </c>
    </row>
    <row r="2" spans="1:13">
      <c r="A2" t="s">
        <v>111</v>
      </c>
      <c r="B2" t="s">
        <v>110</v>
      </c>
      <c r="C2" s="1" t="s">
        <v>109</v>
      </c>
      <c r="D2" s="1"/>
      <c r="E2" s="1"/>
      <c r="F2" s="1"/>
      <c r="G2" t="s">
        <v>112</v>
      </c>
      <c r="H2" t="s">
        <v>114</v>
      </c>
      <c r="I2" t="s">
        <v>110</v>
      </c>
      <c r="J2" t="s">
        <v>113</v>
      </c>
      <c r="K2" t="s">
        <v>116</v>
      </c>
      <c r="L2" t="s">
        <v>110</v>
      </c>
      <c r="M2" t="s">
        <v>117</v>
      </c>
    </row>
    <row r="3" spans="1:13">
      <c r="A3">
        <v>1</v>
      </c>
      <c r="B3">
        <v>11</v>
      </c>
      <c r="C3" t="s">
        <v>53</v>
      </c>
      <c r="G3">
        <v>98</v>
      </c>
      <c r="I3">
        <f>B3</f>
        <v>11</v>
      </c>
      <c r="J3">
        <f>100-SUM(H$3:H$71)-1</f>
        <v>99</v>
      </c>
      <c r="L3">
        <f>I3</f>
        <v>11</v>
      </c>
      <c r="M3">
        <f>100-SUM(H$3:H$71)-SUM(K$3:K$71)</f>
        <v>100</v>
      </c>
    </row>
    <row r="4" spans="1:13">
      <c r="A4">
        <v>2</v>
      </c>
      <c r="B4">
        <v>16</v>
      </c>
      <c r="C4" t="s">
        <v>40</v>
      </c>
      <c r="D4" t="s">
        <v>41</v>
      </c>
      <c r="G4">
        <v>98</v>
      </c>
      <c r="I4">
        <f t="shared" ref="I4:I67" si="0">B4</f>
        <v>16</v>
      </c>
      <c r="J4">
        <f t="shared" ref="J4:J67" si="1">100-SUM(H$3:H$71)-1</f>
        <v>99</v>
      </c>
      <c r="L4">
        <f t="shared" ref="L4:L67" si="2">I4</f>
        <v>16</v>
      </c>
      <c r="M4">
        <f>100-SUM(H$3:H$71)-SUM(K$3:K$71)</f>
        <v>100</v>
      </c>
    </row>
    <row r="5" spans="1:13">
      <c r="A5">
        <v>3</v>
      </c>
      <c r="B5">
        <v>20</v>
      </c>
      <c r="C5" t="s">
        <v>74</v>
      </c>
      <c r="D5" t="s">
        <v>10</v>
      </c>
      <c r="G5">
        <v>98</v>
      </c>
      <c r="I5">
        <f t="shared" si="0"/>
        <v>20</v>
      </c>
      <c r="J5">
        <f t="shared" si="1"/>
        <v>99</v>
      </c>
      <c r="L5">
        <f t="shared" si="2"/>
        <v>20</v>
      </c>
      <c r="M5">
        <f>100-SUM(H$3:H$71)-SUM(K$3:K$71)</f>
        <v>100</v>
      </c>
    </row>
    <row r="6" spans="1:13">
      <c r="A6">
        <v>4</v>
      </c>
      <c r="B6">
        <v>27</v>
      </c>
      <c r="C6" t="s">
        <v>51</v>
      </c>
      <c r="G6">
        <v>98</v>
      </c>
      <c r="I6">
        <f t="shared" si="0"/>
        <v>27</v>
      </c>
      <c r="J6">
        <f t="shared" si="1"/>
        <v>99</v>
      </c>
      <c r="L6">
        <f t="shared" si="2"/>
        <v>27</v>
      </c>
      <c r="M6">
        <f>100-SUM(H$3:H$71)-SUM(K$3:K$71)</f>
        <v>100</v>
      </c>
    </row>
    <row r="7" spans="1:13">
      <c r="A7">
        <v>5</v>
      </c>
      <c r="B7">
        <v>33</v>
      </c>
      <c r="C7" t="s">
        <v>3</v>
      </c>
      <c r="D7" t="s">
        <v>16</v>
      </c>
      <c r="E7" t="s">
        <v>5</v>
      </c>
      <c r="G7">
        <v>98</v>
      </c>
      <c r="I7">
        <f t="shared" si="0"/>
        <v>33</v>
      </c>
      <c r="J7">
        <f t="shared" si="1"/>
        <v>99</v>
      </c>
      <c r="L7">
        <f t="shared" si="2"/>
        <v>33</v>
      </c>
      <c r="M7">
        <f>100-SUM(H$3:H$71)-SUM(K$3:K$71)</f>
        <v>100</v>
      </c>
    </row>
    <row r="8" spans="1:13">
      <c r="A8">
        <v>6</v>
      </c>
      <c r="B8">
        <v>45</v>
      </c>
      <c r="C8" t="s">
        <v>24</v>
      </c>
      <c r="G8">
        <v>98</v>
      </c>
      <c r="I8">
        <f t="shared" si="0"/>
        <v>45</v>
      </c>
      <c r="J8">
        <f t="shared" si="1"/>
        <v>99</v>
      </c>
      <c r="L8">
        <f t="shared" si="2"/>
        <v>45</v>
      </c>
      <c r="M8">
        <f>100-SUM(H$3:H$71)-SUM(K$3:K$71)</f>
        <v>100</v>
      </c>
    </row>
    <row r="9" spans="1:13">
      <c r="A9">
        <v>7</v>
      </c>
      <c r="B9">
        <v>48</v>
      </c>
      <c r="C9" t="s">
        <v>7</v>
      </c>
      <c r="D9" t="s">
        <v>8</v>
      </c>
      <c r="G9">
        <v>98</v>
      </c>
      <c r="I9">
        <f t="shared" si="0"/>
        <v>48</v>
      </c>
      <c r="J9">
        <f t="shared" si="1"/>
        <v>99</v>
      </c>
      <c r="L9">
        <f t="shared" si="2"/>
        <v>48</v>
      </c>
      <c r="M9">
        <f>100-SUM(H$3:H$71)-SUM(K$3:K$71)</f>
        <v>100</v>
      </c>
    </row>
    <row r="10" spans="1:13">
      <c r="A10">
        <v>8</v>
      </c>
      <c r="B10">
        <v>51</v>
      </c>
      <c r="C10" t="s">
        <v>3</v>
      </c>
      <c r="D10" t="s">
        <v>62</v>
      </c>
      <c r="E10" t="s">
        <v>63</v>
      </c>
      <c r="G10">
        <v>98</v>
      </c>
      <c r="I10">
        <f t="shared" si="0"/>
        <v>51</v>
      </c>
      <c r="J10">
        <f t="shared" si="1"/>
        <v>99</v>
      </c>
      <c r="L10">
        <f t="shared" si="2"/>
        <v>51</v>
      </c>
      <c r="M10">
        <f>100-SUM(H$3:H$71)-SUM(K$3:K$71)</f>
        <v>100</v>
      </c>
    </row>
    <row r="11" spans="1:13">
      <c r="A11">
        <v>9</v>
      </c>
      <c r="B11">
        <v>67</v>
      </c>
      <c r="C11" s="3" t="s">
        <v>85</v>
      </c>
      <c r="D11" s="3"/>
      <c r="E11" s="3"/>
      <c r="F11" s="3"/>
      <c r="G11">
        <v>98</v>
      </c>
      <c r="I11">
        <f t="shared" si="0"/>
        <v>67</v>
      </c>
      <c r="J11">
        <f t="shared" si="1"/>
        <v>99</v>
      </c>
      <c r="L11">
        <f t="shared" si="2"/>
        <v>67</v>
      </c>
      <c r="M11">
        <f>100-SUM(H$3:H$71)-SUM(K$3:K$71)</f>
        <v>100</v>
      </c>
    </row>
    <row r="12" spans="1:13">
      <c r="A12" s="3">
        <v>10</v>
      </c>
      <c r="B12">
        <v>68</v>
      </c>
      <c r="C12" t="s">
        <v>26</v>
      </c>
      <c r="G12">
        <v>98</v>
      </c>
      <c r="I12">
        <f t="shared" si="0"/>
        <v>68</v>
      </c>
      <c r="J12">
        <f t="shared" si="1"/>
        <v>99</v>
      </c>
      <c r="L12">
        <f t="shared" si="2"/>
        <v>68</v>
      </c>
      <c r="M12">
        <f>100-SUM(H$3:H$71)-SUM(K$3:K$71)</f>
        <v>100</v>
      </c>
    </row>
    <row r="13" spans="1:13">
      <c r="A13">
        <v>11</v>
      </c>
      <c r="B13">
        <v>71</v>
      </c>
      <c r="C13" t="s">
        <v>57</v>
      </c>
      <c r="D13" t="s">
        <v>58</v>
      </c>
      <c r="G13">
        <v>98</v>
      </c>
      <c r="I13">
        <f t="shared" si="0"/>
        <v>71</v>
      </c>
      <c r="J13">
        <f t="shared" si="1"/>
        <v>99</v>
      </c>
      <c r="L13">
        <f t="shared" si="2"/>
        <v>71</v>
      </c>
      <c r="M13">
        <f>100-SUM(H$3:H$71)-SUM(K$3:K$71)</f>
        <v>100</v>
      </c>
    </row>
    <row r="14" spans="1:13">
      <c r="A14">
        <v>12</v>
      </c>
      <c r="B14">
        <v>111</v>
      </c>
      <c r="C14" t="s">
        <v>93</v>
      </c>
      <c r="D14" t="s">
        <v>94</v>
      </c>
      <c r="G14">
        <v>98</v>
      </c>
      <c r="I14">
        <f t="shared" si="0"/>
        <v>111</v>
      </c>
      <c r="J14">
        <f t="shared" si="1"/>
        <v>99</v>
      </c>
      <c r="L14">
        <f t="shared" si="2"/>
        <v>111</v>
      </c>
      <c r="M14">
        <f>100-SUM(H$3:H$71)-SUM(K$3:K$71)</f>
        <v>100</v>
      </c>
    </row>
    <row r="15" spans="1:13">
      <c r="A15">
        <v>13</v>
      </c>
      <c r="B15">
        <v>116</v>
      </c>
      <c r="C15" t="s">
        <v>48</v>
      </c>
      <c r="G15">
        <v>98</v>
      </c>
      <c r="I15">
        <f t="shared" si="0"/>
        <v>116</v>
      </c>
      <c r="J15">
        <f t="shared" si="1"/>
        <v>99</v>
      </c>
      <c r="L15">
        <f t="shared" si="2"/>
        <v>116</v>
      </c>
      <c r="M15">
        <f>100-SUM(H$3:H$71)-SUM(K$3:K$71)</f>
        <v>100</v>
      </c>
    </row>
    <row r="16" spans="1:13">
      <c r="A16">
        <v>14</v>
      </c>
      <c r="B16">
        <v>118</v>
      </c>
      <c r="C16" t="s">
        <v>59</v>
      </c>
      <c r="D16" t="s">
        <v>60</v>
      </c>
      <c r="G16">
        <v>98</v>
      </c>
      <c r="I16">
        <f t="shared" si="0"/>
        <v>118</v>
      </c>
      <c r="J16">
        <f t="shared" si="1"/>
        <v>99</v>
      </c>
      <c r="L16">
        <f t="shared" si="2"/>
        <v>118</v>
      </c>
      <c r="M16">
        <f>100-SUM(H$3:H$71)-SUM(K$3:K$71)</f>
        <v>100</v>
      </c>
    </row>
    <row r="17" spans="1:13">
      <c r="A17">
        <v>15</v>
      </c>
      <c r="B17">
        <v>125</v>
      </c>
      <c r="C17" t="s">
        <v>34</v>
      </c>
      <c r="D17" t="s">
        <v>35</v>
      </c>
      <c r="G17">
        <v>98</v>
      </c>
      <c r="I17">
        <f t="shared" si="0"/>
        <v>125</v>
      </c>
      <c r="J17">
        <f t="shared" si="1"/>
        <v>99</v>
      </c>
      <c r="L17">
        <f t="shared" si="2"/>
        <v>125</v>
      </c>
      <c r="M17">
        <f>100-SUM(H$3:H$71)-SUM(K$3:K$71)</f>
        <v>100</v>
      </c>
    </row>
    <row r="18" spans="1:13">
      <c r="A18">
        <v>16</v>
      </c>
      <c r="B18">
        <v>148</v>
      </c>
      <c r="C18" t="s">
        <v>21</v>
      </c>
      <c r="G18">
        <v>98</v>
      </c>
      <c r="I18">
        <f t="shared" si="0"/>
        <v>148</v>
      </c>
      <c r="J18">
        <f t="shared" si="1"/>
        <v>99</v>
      </c>
      <c r="L18">
        <f t="shared" si="2"/>
        <v>148</v>
      </c>
      <c r="M18">
        <f>100-SUM(H$3:H$71)-SUM(K$3:K$71)</f>
        <v>100</v>
      </c>
    </row>
    <row r="19" spans="1:13">
      <c r="A19" s="2">
        <v>17</v>
      </c>
      <c r="B19">
        <v>195</v>
      </c>
      <c r="C19" t="s">
        <v>31</v>
      </c>
      <c r="G19">
        <v>98</v>
      </c>
      <c r="I19">
        <f t="shared" si="0"/>
        <v>195</v>
      </c>
      <c r="J19">
        <f t="shared" si="1"/>
        <v>99</v>
      </c>
      <c r="L19">
        <f t="shared" si="2"/>
        <v>195</v>
      </c>
      <c r="M19">
        <f>100-SUM(H$3:H$71)-SUM(K$3:K$71)</f>
        <v>100</v>
      </c>
    </row>
    <row r="20" spans="1:13">
      <c r="A20">
        <v>18</v>
      </c>
      <c r="B20">
        <v>217</v>
      </c>
      <c r="C20" t="s">
        <v>47</v>
      </c>
      <c r="D20" t="s">
        <v>10</v>
      </c>
      <c r="G20">
        <v>98</v>
      </c>
      <c r="I20">
        <f t="shared" si="0"/>
        <v>217</v>
      </c>
      <c r="J20">
        <f t="shared" si="1"/>
        <v>99</v>
      </c>
      <c r="L20">
        <f t="shared" si="2"/>
        <v>217</v>
      </c>
      <c r="M20">
        <f>100-SUM(H$3:H$71)-SUM(K$3:K$71)</f>
        <v>100</v>
      </c>
    </row>
    <row r="21" spans="1:13">
      <c r="A21">
        <v>19</v>
      </c>
      <c r="B21">
        <v>234</v>
      </c>
      <c r="C21" t="s">
        <v>3</v>
      </c>
      <c r="D21" t="s">
        <v>68</v>
      </c>
      <c r="E21" t="s">
        <v>69</v>
      </c>
      <c r="G21">
        <v>98</v>
      </c>
      <c r="I21">
        <f t="shared" si="0"/>
        <v>234</v>
      </c>
      <c r="J21">
        <f t="shared" si="1"/>
        <v>99</v>
      </c>
      <c r="L21">
        <f t="shared" si="2"/>
        <v>234</v>
      </c>
      <c r="M21">
        <f>100-SUM(H$3:H$71)-SUM(K$3:K$71)</f>
        <v>100</v>
      </c>
    </row>
    <row r="22" spans="1:13">
      <c r="A22">
        <v>20</v>
      </c>
      <c r="B22">
        <v>245</v>
      </c>
      <c r="C22" t="s">
        <v>27</v>
      </c>
      <c r="D22" t="s">
        <v>30</v>
      </c>
      <c r="G22">
        <v>98</v>
      </c>
      <c r="I22">
        <f t="shared" si="0"/>
        <v>245</v>
      </c>
      <c r="J22">
        <f t="shared" si="1"/>
        <v>99</v>
      </c>
      <c r="L22">
        <f t="shared" si="2"/>
        <v>245</v>
      </c>
      <c r="M22">
        <f>100-SUM(H$3:H$71)-SUM(K$3:K$71)</f>
        <v>100</v>
      </c>
    </row>
    <row r="23" spans="1:13">
      <c r="A23">
        <v>21</v>
      </c>
      <c r="B23">
        <v>303</v>
      </c>
      <c r="C23" s="3" t="s">
        <v>42</v>
      </c>
      <c r="D23" s="3"/>
      <c r="E23" s="3"/>
      <c r="F23" s="3"/>
      <c r="G23">
        <v>98</v>
      </c>
      <c r="I23">
        <f t="shared" si="0"/>
        <v>303</v>
      </c>
      <c r="J23">
        <f t="shared" si="1"/>
        <v>99</v>
      </c>
      <c r="L23">
        <f t="shared" si="2"/>
        <v>303</v>
      </c>
      <c r="M23">
        <f>100-SUM(H$3:H$71)-SUM(K$3:K$71)</f>
        <v>100</v>
      </c>
    </row>
    <row r="24" spans="1:13">
      <c r="A24">
        <v>22</v>
      </c>
      <c r="B24">
        <v>359</v>
      </c>
      <c r="C24" t="s">
        <v>84</v>
      </c>
      <c r="G24">
        <v>98</v>
      </c>
      <c r="I24">
        <f t="shared" si="0"/>
        <v>359</v>
      </c>
      <c r="J24">
        <f t="shared" si="1"/>
        <v>99</v>
      </c>
      <c r="L24">
        <f t="shared" si="2"/>
        <v>359</v>
      </c>
      <c r="M24">
        <f>100-SUM(H$3:H$71)-SUM(K$3:K$71)</f>
        <v>100</v>
      </c>
    </row>
    <row r="25" spans="1:13">
      <c r="A25">
        <v>23</v>
      </c>
      <c r="B25" s="3">
        <v>447</v>
      </c>
      <c r="C25" t="s">
        <v>3</v>
      </c>
      <c r="D25" t="s">
        <v>4</v>
      </c>
      <c r="G25">
        <v>98</v>
      </c>
      <c r="I25">
        <f t="shared" si="0"/>
        <v>447</v>
      </c>
      <c r="J25">
        <f t="shared" si="1"/>
        <v>99</v>
      </c>
      <c r="L25">
        <f t="shared" si="2"/>
        <v>447</v>
      </c>
      <c r="M25">
        <f>100-SUM(H$3:H$71)-SUM(K$3:K$71)</f>
        <v>100</v>
      </c>
    </row>
    <row r="26" spans="1:13">
      <c r="A26">
        <v>24</v>
      </c>
      <c r="B26">
        <v>461</v>
      </c>
      <c r="C26" t="s">
        <v>0</v>
      </c>
      <c r="G26">
        <v>98</v>
      </c>
      <c r="I26">
        <f t="shared" si="0"/>
        <v>461</v>
      </c>
      <c r="J26">
        <f t="shared" si="1"/>
        <v>99</v>
      </c>
      <c r="L26">
        <f t="shared" si="2"/>
        <v>461</v>
      </c>
      <c r="M26">
        <f>100-SUM(H$3:H$71)-SUM(K$3:K$71)</f>
        <v>100</v>
      </c>
    </row>
    <row r="27" spans="1:13">
      <c r="A27" s="3">
        <v>25</v>
      </c>
      <c r="B27">
        <v>469</v>
      </c>
      <c r="C27" t="s">
        <v>27</v>
      </c>
      <c r="D27" t="s">
        <v>28</v>
      </c>
      <c r="G27">
        <v>98</v>
      </c>
      <c r="I27">
        <f t="shared" si="0"/>
        <v>469</v>
      </c>
      <c r="J27">
        <f t="shared" si="1"/>
        <v>99</v>
      </c>
      <c r="L27">
        <f t="shared" si="2"/>
        <v>469</v>
      </c>
      <c r="M27">
        <f>100-SUM(H$3:H$71)-SUM(K$3:K$71)</f>
        <v>100</v>
      </c>
    </row>
    <row r="28" spans="1:13">
      <c r="A28">
        <v>26</v>
      </c>
      <c r="B28" s="3">
        <v>624</v>
      </c>
      <c r="C28" s="3" t="s">
        <v>3</v>
      </c>
      <c r="D28" s="3" t="s">
        <v>89</v>
      </c>
      <c r="E28" s="3" t="s">
        <v>90</v>
      </c>
      <c r="F28" s="3"/>
      <c r="G28">
        <v>98</v>
      </c>
      <c r="I28">
        <f t="shared" si="0"/>
        <v>624</v>
      </c>
      <c r="J28">
        <f t="shared" si="1"/>
        <v>99</v>
      </c>
      <c r="L28">
        <f t="shared" si="2"/>
        <v>624</v>
      </c>
      <c r="M28">
        <f>100-SUM(H$3:H$71)-SUM(K$3:K$71)</f>
        <v>100</v>
      </c>
    </row>
    <row r="29" spans="1:13">
      <c r="A29">
        <v>27</v>
      </c>
      <c r="B29">
        <v>696</v>
      </c>
      <c r="C29" s="3" t="s">
        <v>5</v>
      </c>
      <c r="D29" s="3" t="s">
        <v>36</v>
      </c>
      <c r="E29" s="3"/>
      <c r="F29" s="3"/>
      <c r="G29">
        <v>98</v>
      </c>
      <c r="I29">
        <f t="shared" si="0"/>
        <v>696</v>
      </c>
      <c r="J29">
        <f t="shared" si="1"/>
        <v>99</v>
      </c>
      <c r="L29">
        <f t="shared" si="2"/>
        <v>696</v>
      </c>
      <c r="M29">
        <f>100-SUM(H$3:H$71)-SUM(K$3:K$71)</f>
        <v>100</v>
      </c>
    </row>
    <row r="30" spans="1:13">
      <c r="A30">
        <v>28</v>
      </c>
      <c r="B30">
        <v>829</v>
      </c>
      <c r="C30" t="s">
        <v>5</v>
      </c>
      <c r="D30" t="s">
        <v>20</v>
      </c>
      <c r="G30">
        <v>98</v>
      </c>
      <c r="I30">
        <f t="shared" si="0"/>
        <v>829</v>
      </c>
      <c r="J30">
        <f t="shared" si="1"/>
        <v>99</v>
      </c>
      <c r="L30">
        <f t="shared" si="2"/>
        <v>829</v>
      </c>
      <c r="M30">
        <f>100-SUM(H$3:H$71)-SUM(K$3:K$71)</f>
        <v>100</v>
      </c>
    </row>
    <row r="31" spans="1:13">
      <c r="A31">
        <v>29</v>
      </c>
      <c r="B31">
        <v>862</v>
      </c>
      <c r="C31" t="s">
        <v>5</v>
      </c>
      <c r="D31" t="s">
        <v>6</v>
      </c>
      <c r="G31">
        <v>98</v>
      </c>
      <c r="I31">
        <f t="shared" si="0"/>
        <v>862</v>
      </c>
      <c r="J31">
        <f t="shared" si="1"/>
        <v>99</v>
      </c>
      <c r="L31">
        <f t="shared" si="2"/>
        <v>862</v>
      </c>
      <c r="M31">
        <f>100-SUM(H$3:H$71)-SUM(K$3:K$71)</f>
        <v>100</v>
      </c>
    </row>
    <row r="32" spans="1:13">
      <c r="A32">
        <v>30</v>
      </c>
      <c r="B32">
        <v>868</v>
      </c>
      <c r="C32" t="s">
        <v>13</v>
      </c>
      <c r="D32" t="s">
        <v>14</v>
      </c>
      <c r="E32" t="s">
        <v>15</v>
      </c>
      <c r="G32">
        <v>98</v>
      </c>
      <c r="I32">
        <f t="shared" si="0"/>
        <v>868</v>
      </c>
      <c r="J32">
        <f t="shared" si="1"/>
        <v>99</v>
      </c>
      <c r="L32">
        <f t="shared" si="2"/>
        <v>868</v>
      </c>
      <c r="M32">
        <f>100-SUM(H$3:H$71)-SUM(K$3:K$71)</f>
        <v>100</v>
      </c>
    </row>
    <row r="33" spans="1:13">
      <c r="A33">
        <v>31</v>
      </c>
      <c r="B33">
        <v>967</v>
      </c>
      <c r="C33" t="s">
        <v>101</v>
      </c>
      <c r="D33" t="s">
        <v>10</v>
      </c>
      <c r="G33">
        <v>98</v>
      </c>
      <c r="I33">
        <f t="shared" si="0"/>
        <v>967</v>
      </c>
      <c r="J33">
        <f t="shared" si="1"/>
        <v>99</v>
      </c>
      <c r="L33">
        <f t="shared" si="2"/>
        <v>967</v>
      </c>
      <c r="M33">
        <f>100-SUM(H$3:H$71)-SUM(K$3:K$71)</f>
        <v>100</v>
      </c>
    </row>
    <row r="34" spans="1:13">
      <c r="A34">
        <v>32</v>
      </c>
      <c r="B34">
        <v>987</v>
      </c>
      <c r="C34" t="s">
        <v>86</v>
      </c>
      <c r="D34" t="s">
        <v>87</v>
      </c>
      <c r="G34">
        <v>98</v>
      </c>
      <c r="I34">
        <f t="shared" si="0"/>
        <v>987</v>
      </c>
      <c r="J34">
        <f t="shared" si="1"/>
        <v>99</v>
      </c>
      <c r="L34">
        <f t="shared" si="2"/>
        <v>987</v>
      </c>
      <c r="M34">
        <f>100-SUM(H$3:H$71)-SUM(K$3:K$71)</f>
        <v>100</v>
      </c>
    </row>
    <row r="35" spans="1:13">
      <c r="A35">
        <v>33</v>
      </c>
      <c r="B35">
        <v>1024</v>
      </c>
      <c r="C35" t="s">
        <v>102</v>
      </c>
      <c r="G35">
        <v>98</v>
      </c>
      <c r="I35">
        <f t="shared" si="0"/>
        <v>1024</v>
      </c>
      <c r="J35">
        <f t="shared" si="1"/>
        <v>99</v>
      </c>
      <c r="L35">
        <f t="shared" si="2"/>
        <v>1024</v>
      </c>
      <c r="M35">
        <f>100-SUM(H$3:H$71)-SUM(K$3:K$71)</f>
        <v>100</v>
      </c>
    </row>
    <row r="36" spans="1:13">
      <c r="A36" s="2">
        <v>34</v>
      </c>
      <c r="B36">
        <v>1114</v>
      </c>
      <c r="C36" t="s">
        <v>54</v>
      </c>
      <c r="G36">
        <v>98</v>
      </c>
      <c r="I36">
        <f t="shared" si="0"/>
        <v>1114</v>
      </c>
      <c r="J36">
        <f t="shared" si="1"/>
        <v>99</v>
      </c>
      <c r="L36">
        <f t="shared" si="2"/>
        <v>1114</v>
      </c>
      <c r="M36">
        <f>100-SUM(H$3:H$71)-SUM(K$3:K$71)</f>
        <v>100</v>
      </c>
    </row>
    <row r="37" spans="1:13">
      <c r="A37">
        <v>35</v>
      </c>
      <c r="B37">
        <v>1241</v>
      </c>
      <c r="C37" t="s">
        <v>55</v>
      </c>
      <c r="D37" t="s">
        <v>56</v>
      </c>
      <c r="G37">
        <v>98</v>
      </c>
      <c r="I37">
        <f t="shared" si="0"/>
        <v>1241</v>
      </c>
      <c r="J37">
        <f t="shared" si="1"/>
        <v>99</v>
      </c>
      <c r="L37">
        <f t="shared" si="2"/>
        <v>1241</v>
      </c>
      <c r="M37">
        <f>100-SUM(H$3:H$71)-SUM(K$3:K$71)</f>
        <v>100</v>
      </c>
    </row>
    <row r="38" spans="1:13">
      <c r="A38">
        <v>36</v>
      </c>
      <c r="B38">
        <v>1310</v>
      </c>
      <c r="C38" t="s">
        <v>5</v>
      </c>
      <c r="D38" t="s">
        <v>98</v>
      </c>
      <c r="G38">
        <v>98</v>
      </c>
      <c r="I38">
        <f t="shared" si="0"/>
        <v>1310</v>
      </c>
      <c r="J38">
        <f t="shared" si="1"/>
        <v>99</v>
      </c>
      <c r="L38">
        <f t="shared" si="2"/>
        <v>1310</v>
      </c>
      <c r="M38">
        <f>100-SUM(H$3:H$71)-SUM(K$3:K$71)</f>
        <v>100</v>
      </c>
    </row>
    <row r="39" spans="1:13">
      <c r="A39">
        <v>37</v>
      </c>
      <c r="B39">
        <v>1334</v>
      </c>
      <c r="C39" t="s">
        <v>3</v>
      </c>
      <c r="D39" t="s">
        <v>75</v>
      </c>
      <c r="E39" t="s">
        <v>76</v>
      </c>
      <c r="G39">
        <v>98</v>
      </c>
      <c r="I39">
        <f t="shared" si="0"/>
        <v>1334</v>
      </c>
      <c r="J39">
        <f t="shared" si="1"/>
        <v>99</v>
      </c>
      <c r="L39">
        <f t="shared" si="2"/>
        <v>1334</v>
      </c>
      <c r="M39">
        <f>100-SUM(H$3:H$71)-SUM(K$3:K$71)</f>
        <v>100</v>
      </c>
    </row>
    <row r="40" spans="1:13">
      <c r="A40">
        <v>38</v>
      </c>
      <c r="B40">
        <v>1477</v>
      </c>
      <c r="C40" t="s">
        <v>25</v>
      </c>
      <c r="G40">
        <v>98</v>
      </c>
      <c r="I40">
        <f t="shared" si="0"/>
        <v>1477</v>
      </c>
      <c r="J40">
        <f t="shared" si="1"/>
        <v>99</v>
      </c>
      <c r="L40">
        <f t="shared" si="2"/>
        <v>1477</v>
      </c>
      <c r="M40">
        <f>100-SUM(H$3:H$71)-SUM(K$3:K$71)</f>
        <v>100</v>
      </c>
    </row>
    <row r="41" spans="1:13">
      <c r="A41">
        <v>39</v>
      </c>
      <c r="B41">
        <v>1503</v>
      </c>
      <c r="C41" t="s">
        <v>17</v>
      </c>
      <c r="D41" t="s">
        <v>18</v>
      </c>
      <c r="E41" t="s">
        <v>19</v>
      </c>
      <c r="G41">
        <v>98</v>
      </c>
      <c r="I41">
        <f t="shared" si="0"/>
        <v>1503</v>
      </c>
      <c r="J41">
        <f t="shared" si="1"/>
        <v>99</v>
      </c>
      <c r="L41">
        <f t="shared" si="2"/>
        <v>1503</v>
      </c>
      <c r="M41">
        <f>100-SUM(H$3:H$71)-SUM(K$3:K$71)</f>
        <v>100</v>
      </c>
    </row>
    <row r="42" spans="1:13">
      <c r="A42">
        <v>40</v>
      </c>
      <c r="B42">
        <v>1538</v>
      </c>
      <c r="C42" t="s">
        <v>70</v>
      </c>
      <c r="G42">
        <v>98</v>
      </c>
      <c r="I42">
        <f t="shared" si="0"/>
        <v>1538</v>
      </c>
      <c r="J42">
        <f t="shared" si="1"/>
        <v>99</v>
      </c>
      <c r="L42">
        <f t="shared" si="2"/>
        <v>1538</v>
      </c>
      <c r="M42">
        <f>100-SUM(H$3:H$71)-SUM(K$3:K$71)</f>
        <v>100</v>
      </c>
    </row>
    <row r="43" spans="1:13">
      <c r="A43">
        <v>41</v>
      </c>
      <c r="B43">
        <v>1592</v>
      </c>
      <c r="C43" t="s">
        <v>61</v>
      </c>
      <c r="G43">
        <v>98</v>
      </c>
      <c r="I43">
        <f t="shared" si="0"/>
        <v>1592</v>
      </c>
      <c r="J43">
        <f t="shared" si="1"/>
        <v>99</v>
      </c>
      <c r="L43">
        <f t="shared" si="2"/>
        <v>1592</v>
      </c>
      <c r="M43">
        <f>100-SUM(H$3:H$71)-SUM(K$3:K$71)</f>
        <v>100</v>
      </c>
    </row>
    <row r="44" spans="1:13">
      <c r="A44">
        <v>42</v>
      </c>
      <c r="B44">
        <v>1625</v>
      </c>
      <c r="C44" t="s">
        <v>57</v>
      </c>
      <c r="D44" t="s">
        <v>71</v>
      </c>
      <c r="E44" t="s">
        <v>10</v>
      </c>
      <c r="G44">
        <v>98</v>
      </c>
      <c r="I44">
        <f t="shared" si="0"/>
        <v>1625</v>
      </c>
      <c r="J44">
        <f t="shared" si="1"/>
        <v>99</v>
      </c>
      <c r="L44">
        <f t="shared" si="2"/>
        <v>1625</v>
      </c>
      <c r="M44">
        <f>100-SUM(H$3:H$71)-SUM(K$3:K$71)</f>
        <v>100</v>
      </c>
    </row>
    <row r="45" spans="1:13">
      <c r="A45">
        <v>43</v>
      </c>
      <c r="B45">
        <v>1640</v>
      </c>
      <c r="C45" t="s">
        <v>91</v>
      </c>
      <c r="D45" t="s">
        <v>92</v>
      </c>
      <c r="G45">
        <v>98</v>
      </c>
      <c r="I45">
        <f t="shared" si="0"/>
        <v>1640</v>
      </c>
      <c r="J45">
        <f t="shared" si="1"/>
        <v>99</v>
      </c>
      <c r="L45">
        <f t="shared" si="2"/>
        <v>1640</v>
      </c>
      <c r="M45">
        <f>100-SUM(H$3:H$71)-SUM(K$3:K$71)</f>
        <v>100</v>
      </c>
    </row>
    <row r="46" spans="1:13">
      <c r="A46" s="3">
        <v>44</v>
      </c>
      <c r="B46">
        <v>1676</v>
      </c>
      <c r="C46" t="s">
        <v>88</v>
      </c>
      <c r="D46" t="s">
        <v>10</v>
      </c>
      <c r="G46">
        <v>98</v>
      </c>
      <c r="I46">
        <f t="shared" si="0"/>
        <v>1676</v>
      </c>
      <c r="J46">
        <f t="shared" si="1"/>
        <v>99</v>
      </c>
      <c r="L46">
        <f t="shared" si="2"/>
        <v>1676</v>
      </c>
      <c r="M46">
        <f>100-SUM(H$3:H$71)-SUM(K$3:K$71)</f>
        <v>100</v>
      </c>
    </row>
    <row r="47" spans="1:13">
      <c r="A47">
        <v>45</v>
      </c>
      <c r="B47">
        <v>1732</v>
      </c>
      <c r="C47" t="s">
        <v>49</v>
      </c>
      <c r="D47" t="s">
        <v>50</v>
      </c>
      <c r="G47">
        <v>98</v>
      </c>
      <c r="I47">
        <f t="shared" si="0"/>
        <v>1732</v>
      </c>
      <c r="J47">
        <f t="shared" si="1"/>
        <v>99</v>
      </c>
      <c r="L47">
        <f t="shared" si="2"/>
        <v>1732</v>
      </c>
      <c r="M47">
        <f>100-SUM(H$3:H$71)-SUM(K$3:K$71)</f>
        <v>100</v>
      </c>
    </row>
    <row r="48" spans="1:13">
      <c r="A48">
        <v>46</v>
      </c>
      <c r="B48">
        <v>1741</v>
      </c>
      <c r="C48" t="s">
        <v>103</v>
      </c>
      <c r="D48" t="s">
        <v>104</v>
      </c>
      <c r="E48" t="s">
        <v>105</v>
      </c>
      <c r="F48" t="s">
        <v>106</v>
      </c>
      <c r="G48">
        <v>98</v>
      </c>
      <c r="I48">
        <f t="shared" si="0"/>
        <v>1741</v>
      </c>
      <c r="J48">
        <f t="shared" si="1"/>
        <v>99</v>
      </c>
      <c r="L48">
        <f t="shared" si="2"/>
        <v>1741</v>
      </c>
      <c r="M48">
        <f>100-SUM(H$3:H$71)-SUM(K$3:K$71)</f>
        <v>100</v>
      </c>
    </row>
    <row r="49" spans="1:13">
      <c r="A49">
        <v>47</v>
      </c>
      <c r="B49">
        <v>1902</v>
      </c>
      <c r="C49" t="s">
        <v>3</v>
      </c>
      <c r="D49" t="s">
        <v>77</v>
      </c>
      <c r="G49">
        <v>98</v>
      </c>
      <c r="I49">
        <f t="shared" si="0"/>
        <v>1902</v>
      </c>
      <c r="J49">
        <f t="shared" si="1"/>
        <v>99</v>
      </c>
      <c r="L49">
        <f t="shared" si="2"/>
        <v>1902</v>
      </c>
      <c r="M49">
        <f>100-SUM(H$3:H$71)-SUM(K$3:K$71)</f>
        <v>100</v>
      </c>
    </row>
    <row r="50" spans="1:13">
      <c r="A50">
        <v>48</v>
      </c>
      <c r="B50">
        <v>2056</v>
      </c>
      <c r="C50" t="s">
        <v>79</v>
      </c>
      <c r="D50" t="s">
        <v>80</v>
      </c>
      <c r="E50" t="s">
        <v>81</v>
      </c>
      <c r="G50">
        <v>98</v>
      </c>
      <c r="I50">
        <f t="shared" si="0"/>
        <v>2056</v>
      </c>
      <c r="J50">
        <f t="shared" si="1"/>
        <v>99</v>
      </c>
      <c r="L50">
        <f t="shared" si="2"/>
        <v>2056</v>
      </c>
      <c r="M50">
        <f>100-SUM(H$3:H$71)-SUM(K$3:K$71)</f>
        <v>100</v>
      </c>
    </row>
    <row r="51" spans="1:13">
      <c r="A51">
        <v>49</v>
      </c>
      <c r="B51">
        <v>2175</v>
      </c>
      <c r="C51" t="s">
        <v>3</v>
      </c>
      <c r="D51" t="s">
        <v>99</v>
      </c>
      <c r="E51" t="s">
        <v>100</v>
      </c>
      <c r="G51">
        <v>98</v>
      </c>
      <c r="I51">
        <f t="shared" si="0"/>
        <v>2175</v>
      </c>
      <c r="J51">
        <f t="shared" si="1"/>
        <v>99</v>
      </c>
      <c r="L51">
        <f t="shared" si="2"/>
        <v>2175</v>
      </c>
      <c r="M51">
        <f>100-SUM(H$3:H$71)-SUM(K$3:K$71)</f>
        <v>100</v>
      </c>
    </row>
    <row r="52" spans="1:13">
      <c r="A52">
        <v>50</v>
      </c>
      <c r="B52">
        <v>2252</v>
      </c>
      <c r="C52" t="s">
        <v>32</v>
      </c>
      <c r="D52" t="s">
        <v>33</v>
      </c>
      <c r="G52">
        <v>98</v>
      </c>
      <c r="I52">
        <f t="shared" si="0"/>
        <v>2252</v>
      </c>
      <c r="J52">
        <f t="shared" si="1"/>
        <v>99</v>
      </c>
      <c r="L52">
        <f t="shared" si="2"/>
        <v>2252</v>
      </c>
      <c r="M52">
        <f>100-SUM(H$3:H$71)-SUM(K$3:K$71)</f>
        <v>100</v>
      </c>
    </row>
    <row r="53" spans="1:13">
      <c r="A53" s="2">
        <v>51</v>
      </c>
      <c r="B53">
        <v>2337</v>
      </c>
      <c r="C53" t="s">
        <v>11</v>
      </c>
      <c r="D53" t="s">
        <v>12</v>
      </c>
      <c r="G53">
        <v>98</v>
      </c>
      <c r="I53">
        <f t="shared" si="0"/>
        <v>2337</v>
      </c>
      <c r="J53">
        <f t="shared" si="1"/>
        <v>99</v>
      </c>
      <c r="L53">
        <f t="shared" si="2"/>
        <v>2337</v>
      </c>
      <c r="M53">
        <f>100-SUM(H$3:H$71)-SUM(K$3:K$71)</f>
        <v>100</v>
      </c>
    </row>
    <row r="54" spans="1:13">
      <c r="A54">
        <v>52</v>
      </c>
      <c r="B54">
        <v>2338</v>
      </c>
      <c r="C54" t="s">
        <v>66</v>
      </c>
      <c r="G54">
        <v>98</v>
      </c>
      <c r="I54">
        <f t="shared" si="0"/>
        <v>2338</v>
      </c>
      <c r="J54">
        <f t="shared" si="1"/>
        <v>99</v>
      </c>
      <c r="L54">
        <f t="shared" si="2"/>
        <v>2338</v>
      </c>
      <c r="M54">
        <f t="shared" ref="M54:M71" si="3">100-SUM(H$3:H$71)-SUM(K$3:K$71)</f>
        <v>100</v>
      </c>
    </row>
    <row r="55" spans="1:13">
      <c r="A55">
        <v>53</v>
      </c>
      <c r="B55">
        <v>2451</v>
      </c>
      <c r="C55" t="s">
        <v>72</v>
      </c>
      <c r="D55" t="s">
        <v>73</v>
      </c>
      <c r="G55">
        <v>98</v>
      </c>
      <c r="I55">
        <f t="shared" si="0"/>
        <v>2451</v>
      </c>
      <c r="J55">
        <f t="shared" si="1"/>
        <v>99</v>
      </c>
      <c r="L55">
        <f t="shared" si="2"/>
        <v>2451</v>
      </c>
      <c r="M55">
        <f t="shared" si="3"/>
        <v>100</v>
      </c>
    </row>
    <row r="56" spans="1:13">
      <c r="A56">
        <v>54</v>
      </c>
      <c r="B56">
        <v>2468</v>
      </c>
      <c r="C56" t="s">
        <v>97</v>
      </c>
      <c r="G56">
        <v>98</v>
      </c>
      <c r="I56">
        <f t="shared" si="0"/>
        <v>2468</v>
      </c>
      <c r="J56">
        <f t="shared" si="1"/>
        <v>99</v>
      </c>
      <c r="L56">
        <f t="shared" si="2"/>
        <v>2468</v>
      </c>
      <c r="M56">
        <f t="shared" si="3"/>
        <v>100</v>
      </c>
    </row>
    <row r="57" spans="1:13">
      <c r="A57">
        <v>55</v>
      </c>
      <c r="B57">
        <v>2474</v>
      </c>
      <c r="C57" t="s">
        <v>78</v>
      </c>
      <c r="G57">
        <v>98</v>
      </c>
      <c r="I57">
        <f t="shared" si="0"/>
        <v>2474</v>
      </c>
      <c r="J57">
        <f t="shared" si="1"/>
        <v>99</v>
      </c>
      <c r="L57">
        <f t="shared" si="2"/>
        <v>2474</v>
      </c>
      <c r="M57">
        <f t="shared" si="3"/>
        <v>100</v>
      </c>
    </row>
    <row r="58" spans="1:13">
      <c r="A58">
        <v>56</v>
      </c>
      <c r="B58" s="3">
        <v>2590</v>
      </c>
      <c r="C58" t="s">
        <v>67</v>
      </c>
      <c r="G58">
        <v>98</v>
      </c>
      <c r="I58">
        <f t="shared" si="0"/>
        <v>2590</v>
      </c>
      <c r="J58">
        <f t="shared" si="1"/>
        <v>99</v>
      </c>
      <c r="L58">
        <f t="shared" si="2"/>
        <v>2590</v>
      </c>
      <c r="M58">
        <f t="shared" si="3"/>
        <v>100</v>
      </c>
    </row>
    <row r="59" spans="1:13">
      <c r="A59">
        <v>57</v>
      </c>
      <c r="B59">
        <v>2648</v>
      </c>
      <c r="C59" t="s">
        <v>64</v>
      </c>
      <c r="D59" t="s">
        <v>65</v>
      </c>
      <c r="G59">
        <v>98</v>
      </c>
      <c r="I59">
        <f t="shared" si="0"/>
        <v>2648</v>
      </c>
      <c r="J59">
        <f t="shared" si="1"/>
        <v>99</v>
      </c>
      <c r="L59">
        <f t="shared" si="2"/>
        <v>2648</v>
      </c>
      <c r="M59">
        <f t="shared" si="3"/>
        <v>100</v>
      </c>
    </row>
    <row r="60" spans="1:13">
      <c r="A60">
        <v>58</v>
      </c>
      <c r="B60">
        <v>2826</v>
      </c>
      <c r="C60" t="s">
        <v>22</v>
      </c>
      <c r="D60" t="s">
        <v>23</v>
      </c>
      <c r="G60">
        <v>98</v>
      </c>
      <c r="I60">
        <f t="shared" si="0"/>
        <v>2826</v>
      </c>
      <c r="J60">
        <f t="shared" si="1"/>
        <v>99</v>
      </c>
      <c r="L60">
        <f t="shared" si="2"/>
        <v>2826</v>
      </c>
      <c r="M60">
        <f t="shared" si="3"/>
        <v>100</v>
      </c>
    </row>
    <row r="61" spans="1:13">
      <c r="A61">
        <v>59</v>
      </c>
      <c r="B61" s="3">
        <v>3467</v>
      </c>
      <c r="C61" t="s">
        <v>45</v>
      </c>
      <c r="D61" t="s">
        <v>46</v>
      </c>
      <c r="G61">
        <v>98</v>
      </c>
      <c r="I61">
        <f t="shared" si="0"/>
        <v>3467</v>
      </c>
      <c r="J61">
        <f t="shared" si="1"/>
        <v>99</v>
      </c>
      <c r="L61">
        <f t="shared" si="2"/>
        <v>3467</v>
      </c>
      <c r="M61">
        <f t="shared" si="3"/>
        <v>100</v>
      </c>
    </row>
    <row r="62" spans="1:13">
      <c r="A62">
        <v>60</v>
      </c>
      <c r="B62">
        <v>3476</v>
      </c>
      <c r="C62" t="s">
        <v>3</v>
      </c>
      <c r="D62" t="s">
        <v>95</v>
      </c>
      <c r="E62" t="s">
        <v>96</v>
      </c>
      <c r="G62">
        <v>98</v>
      </c>
      <c r="I62">
        <f t="shared" si="0"/>
        <v>3476</v>
      </c>
      <c r="J62">
        <f t="shared" si="1"/>
        <v>99</v>
      </c>
      <c r="L62">
        <f t="shared" si="2"/>
        <v>3476</v>
      </c>
      <c r="M62">
        <f t="shared" si="3"/>
        <v>100</v>
      </c>
    </row>
    <row r="63" spans="1:13">
      <c r="A63">
        <v>61</v>
      </c>
      <c r="B63">
        <v>3539</v>
      </c>
      <c r="C63" t="s">
        <v>29</v>
      </c>
      <c r="G63">
        <v>98</v>
      </c>
      <c r="I63">
        <f t="shared" si="0"/>
        <v>3539</v>
      </c>
      <c r="J63">
        <f t="shared" si="1"/>
        <v>99</v>
      </c>
      <c r="L63">
        <f t="shared" si="2"/>
        <v>3539</v>
      </c>
      <c r="M63">
        <f t="shared" si="3"/>
        <v>100</v>
      </c>
    </row>
    <row r="64" spans="1:13">
      <c r="A64">
        <v>62</v>
      </c>
      <c r="B64">
        <v>3641</v>
      </c>
      <c r="C64" t="s">
        <v>1</v>
      </c>
      <c r="D64" t="s">
        <v>2</v>
      </c>
      <c r="G64">
        <v>98</v>
      </c>
      <c r="I64">
        <f t="shared" si="0"/>
        <v>3641</v>
      </c>
      <c r="J64">
        <f t="shared" si="1"/>
        <v>99</v>
      </c>
      <c r="L64">
        <f t="shared" si="2"/>
        <v>3641</v>
      </c>
      <c r="M64">
        <f t="shared" si="3"/>
        <v>100</v>
      </c>
    </row>
    <row r="65" spans="1:13">
      <c r="A65">
        <v>63</v>
      </c>
      <c r="B65">
        <v>3847</v>
      </c>
      <c r="C65" t="s">
        <v>82</v>
      </c>
      <c r="G65">
        <v>98</v>
      </c>
      <c r="I65">
        <f t="shared" si="0"/>
        <v>3847</v>
      </c>
      <c r="J65">
        <f t="shared" si="1"/>
        <v>99</v>
      </c>
      <c r="L65">
        <f t="shared" si="2"/>
        <v>3847</v>
      </c>
      <c r="M65">
        <f t="shared" si="3"/>
        <v>100</v>
      </c>
    </row>
    <row r="66" spans="1:13">
      <c r="A66">
        <v>64</v>
      </c>
      <c r="B66">
        <v>3928</v>
      </c>
      <c r="C66" t="s">
        <v>43</v>
      </c>
      <c r="D66" t="s">
        <v>44</v>
      </c>
      <c r="G66">
        <v>98</v>
      </c>
      <c r="I66">
        <f t="shared" si="0"/>
        <v>3928</v>
      </c>
      <c r="J66">
        <f t="shared" si="1"/>
        <v>99</v>
      </c>
      <c r="L66">
        <f t="shared" si="2"/>
        <v>3928</v>
      </c>
      <c r="M66">
        <f t="shared" si="3"/>
        <v>100</v>
      </c>
    </row>
    <row r="67" spans="1:13">
      <c r="A67">
        <v>65</v>
      </c>
      <c r="B67">
        <v>3947</v>
      </c>
      <c r="C67" t="s">
        <v>5</v>
      </c>
      <c r="D67" t="s">
        <v>83</v>
      </c>
      <c r="G67">
        <v>98</v>
      </c>
      <c r="I67">
        <f t="shared" si="0"/>
        <v>3947</v>
      </c>
      <c r="J67">
        <f t="shared" si="1"/>
        <v>99</v>
      </c>
      <c r="L67">
        <f t="shared" si="2"/>
        <v>3947</v>
      </c>
      <c r="M67">
        <f t="shared" si="3"/>
        <v>100</v>
      </c>
    </row>
    <row r="68" spans="1:13">
      <c r="A68">
        <v>66</v>
      </c>
      <c r="B68">
        <v>4039</v>
      </c>
      <c r="C68" t="s">
        <v>52</v>
      </c>
      <c r="G68">
        <v>98</v>
      </c>
      <c r="I68">
        <f t="shared" ref="I68:I71" si="4">B68</f>
        <v>4039</v>
      </c>
      <c r="J68">
        <f t="shared" ref="J68:J71" si="5">100-SUM(H$3:H$71)-1</f>
        <v>99</v>
      </c>
      <c r="L68">
        <f t="shared" ref="L68:L71" si="6">I68</f>
        <v>4039</v>
      </c>
      <c r="M68">
        <f t="shared" si="3"/>
        <v>100</v>
      </c>
    </row>
    <row r="69" spans="1:13">
      <c r="A69">
        <v>67</v>
      </c>
      <c r="B69">
        <v>4265</v>
      </c>
      <c r="C69" t="s">
        <v>37</v>
      </c>
      <c r="D69" t="s">
        <v>38</v>
      </c>
      <c r="E69" t="s">
        <v>39</v>
      </c>
      <c r="G69">
        <v>98</v>
      </c>
      <c r="I69">
        <f t="shared" si="4"/>
        <v>4265</v>
      </c>
      <c r="J69">
        <f t="shared" si="5"/>
        <v>99</v>
      </c>
      <c r="L69">
        <f t="shared" si="6"/>
        <v>4265</v>
      </c>
      <c r="M69">
        <f t="shared" si="3"/>
        <v>100</v>
      </c>
    </row>
    <row r="70" spans="1:13">
      <c r="A70">
        <v>68</v>
      </c>
      <c r="B70">
        <v>4334</v>
      </c>
      <c r="C70" t="s">
        <v>9</v>
      </c>
      <c r="D70" t="s">
        <v>10</v>
      </c>
      <c r="E70" t="s">
        <v>5</v>
      </c>
      <c r="G70">
        <v>98</v>
      </c>
      <c r="I70">
        <f t="shared" si="4"/>
        <v>4334</v>
      </c>
      <c r="J70">
        <f t="shared" si="5"/>
        <v>99</v>
      </c>
      <c r="L70">
        <f t="shared" si="6"/>
        <v>4334</v>
      </c>
      <c r="M70">
        <f t="shared" si="3"/>
        <v>100</v>
      </c>
    </row>
    <row r="71" spans="1:13">
      <c r="A71">
        <v>69</v>
      </c>
      <c r="B71">
        <v>4814</v>
      </c>
      <c r="C71" t="s">
        <v>107</v>
      </c>
      <c r="D71" t="s">
        <v>10</v>
      </c>
      <c r="E71" t="s">
        <v>14</v>
      </c>
      <c r="F71" t="s">
        <v>108</v>
      </c>
      <c r="G71">
        <v>98</v>
      </c>
      <c r="I71">
        <f t="shared" si="4"/>
        <v>4814</v>
      </c>
      <c r="J71">
        <f t="shared" si="5"/>
        <v>99</v>
      </c>
      <c r="L71">
        <f t="shared" si="6"/>
        <v>4814</v>
      </c>
      <c r="M71">
        <f t="shared" si="3"/>
        <v>100</v>
      </c>
    </row>
  </sheetData>
  <sortState ref="B3:B71">
    <sortCondition ref="B3:B71"/>
  </sortState>
  <mergeCells count="1">
    <mergeCell ref="C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Customer Solutions BAE Systems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rifeie</dc:creator>
  <cp:lastModifiedBy>rifeie</cp:lastModifiedBy>
  <dcterms:created xsi:type="dcterms:W3CDTF">2013-07-10T11:29:04Z</dcterms:created>
  <dcterms:modified xsi:type="dcterms:W3CDTF">2013-07-10T15:41:15Z</dcterms:modified>
</cp:coreProperties>
</file>