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230" windowHeight="4065" activeTab="0"/>
  </bookViews>
  <sheets>
    <sheet name="Grand Total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</sheets>
  <definedNames/>
  <calcPr fullCalcOnLoad="1"/>
</workbook>
</file>

<file path=xl/sharedStrings.xml><?xml version="1.0" encoding="utf-8"?>
<sst xmlns="http://schemas.openxmlformats.org/spreadsheetml/2006/main" count="496" uniqueCount="107">
  <si>
    <t>Team</t>
  </si>
  <si>
    <t>Team Name</t>
  </si>
  <si>
    <t>Tier</t>
  </si>
  <si>
    <t>First</t>
  </si>
  <si>
    <t>Second</t>
  </si>
  <si>
    <t>Third</t>
  </si>
  <si>
    <t>Week 1</t>
  </si>
  <si>
    <t>Week 2</t>
  </si>
  <si>
    <t>Week 3</t>
  </si>
  <si>
    <t>Week 4</t>
  </si>
  <si>
    <t>Week 5</t>
  </si>
  <si>
    <t>Week 6</t>
  </si>
  <si>
    <t>Elgin Clock</t>
  </si>
  <si>
    <t>Championship</t>
  </si>
  <si>
    <t>191 X-Cats (Koko Ed)</t>
  </si>
  <si>
    <t>Falcon (EricH)</t>
  </si>
  <si>
    <t>Awesome (Duke461, O'sancheski)</t>
  </si>
  <si>
    <t>ProgramLuke</t>
  </si>
  <si>
    <t>Dodar</t>
  </si>
  <si>
    <t>B.O.T (Cody Burd)</t>
  </si>
  <si>
    <t>Nemesis (Dr. Theta)</t>
  </si>
  <si>
    <t>Shoelace (Basel A, Nikeairmancurry)</t>
  </si>
  <si>
    <t>Untouchables (Tyler Olds, EricLeiferman)</t>
  </si>
  <si>
    <t>1676 (Hallry)</t>
  </si>
  <si>
    <t>Kansas City</t>
  </si>
  <si>
    <t>Score</t>
  </si>
  <si>
    <t>Granite State</t>
  </si>
  <si>
    <t>Smoky Mountain</t>
  </si>
  <si>
    <t>Alamo</t>
  </si>
  <si>
    <t>San Diego</t>
  </si>
  <si>
    <t>Israel</t>
  </si>
  <si>
    <t>Kettering District</t>
  </si>
  <si>
    <t>Total Score</t>
  </si>
  <si>
    <t>CircuitRunners (ghostmachine360, Wing,iPenguin)</t>
  </si>
  <si>
    <t>Toronto East</t>
  </si>
  <si>
    <t>Orlando</t>
  </si>
  <si>
    <t>WPI</t>
  </si>
  <si>
    <t>Chesapeake</t>
  </si>
  <si>
    <t>Lake Superior</t>
  </si>
  <si>
    <t>Finger Lakes</t>
  </si>
  <si>
    <t>Oregon</t>
  </si>
  <si>
    <t>Pittsburgh</t>
  </si>
  <si>
    <t>Waterford</t>
  </si>
  <si>
    <t>Chestnut Hill</t>
  </si>
  <si>
    <t>Rutgers</t>
  </si>
  <si>
    <t>Northville</t>
  </si>
  <si>
    <t>Hatboro-Horsham District</t>
  </si>
  <si>
    <t>Bayou</t>
  </si>
  <si>
    <t>Boilermaker</t>
  </si>
  <si>
    <t>Montreal</t>
  </si>
  <si>
    <t>Sacramento</t>
  </si>
  <si>
    <t>Los Angeles</t>
  </si>
  <si>
    <t>Peachtree</t>
  </si>
  <si>
    <t>Utah</t>
  </si>
  <si>
    <t>Virginia</t>
  </si>
  <si>
    <t>New York City</t>
  </si>
  <si>
    <t>West Michigan</t>
  </si>
  <si>
    <t>Detroit</t>
  </si>
  <si>
    <t>Total</t>
  </si>
  <si>
    <t>Traverse City</t>
  </si>
  <si>
    <t>Arizona</t>
  </si>
  <si>
    <t>Waterloo</t>
  </si>
  <si>
    <t>Buckeye</t>
  </si>
  <si>
    <t>Colorado</t>
  </si>
  <si>
    <t>Hawaii</t>
  </si>
  <si>
    <t>Midwest</t>
  </si>
  <si>
    <t>Boston</t>
  </si>
  <si>
    <t>St. Louis</t>
  </si>
  <si>
    <t>Palmetto</t>
  </si>
  <si>
    <t>Olympic</t>
  </si>
  <si>
    <t>Cascade</t>
  </si>
  <si>
    <t>Wisconsin</t>
  </si>
  <si>
    <t>Niles</t>
  </si>
  <si>
    <t>Lenape</t>
  </si>
  <si>
    <t>Central Valley</t>
  </si>
  <si>
    <t>Spokane</t>
  </si>
  <si>
    <t>Washington, DC</t>
  </si>
  <si>
    <t>Las Vegas</t>
  </si>
  <si>
    <t>North Carolina</t>
  </si>
  <si>
    <t>Queen City</t>
  </si>
  <si>
    <t>Lone Star</t>
  </si>
  <si>
    <t>North Star</t>
  </si>
  <si>
    <t>10K Lakes</t>
  </si>
  <si>
    <t>ProgramLuke (ProgramLuke)</t>
  </si>
  <si>
    <t>Dodar (dodar)</t>
  </si>
  <si>
    <t>Toronto West</t>
  </si>
  <si>
    <t>Silicon Valley</t>
  </si>
  <si>
    <t>Connecticut</t>
  </si>
  <si>
    <t>South Florida</t>
  </si>
  <si>
    <t>Long Island</t>
  </si>
  <si>
    <t>Oklahoma</t>
  </si>
  <si>
    <t>Dallas East</t>
  </si>
  <si>
    <t>Dallas West</t>
  </si>
  <si>
    <t>Livonia</t>
  </si>
  <si>
    <t>Troy</t>
  </si>
  <si>
    <t>Mt. Olive</t>
  </si>
  <si>
    <t>Flippin' the Greatest (Akash, Chris, XaulZan, JackS)</t>
  </si>
  <si>
    <t>Grand Total (for fun)</t>
  </si>
  <si>
    <t>191 X-Cats</t>
  </si>
  <si>
    <t>Falcon</t>
  </si>
  <si>
    <t>Awesome</t>
  </si>
  <si>
    <t>Flippin' the Greatest</t>
  </si>
  <si>
    <t>B.O.T</t>
  </si>
  <si>
    <t>Nemesis</t>
  </si>
  <si>
    <t>Shoelace</t>
  </si>
  <si>
    <t>Untouchables</t>
  </si>
  <si>
    <t>CircuitRunners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</si>
</sst>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34" fillId="0" borderId="0" xfId="0" applyFont="1" applyFill="1" applyAlignment="1">
      <alignment/>
    </xf>
    <xf numFmtId="9" fontId="0" fillId="0" borderId="0" xfId="57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5.8515625" style="0" customWidth="1"/>
    <col min="8" max="8" width="10.00390625" style="0" customWidth="1"/>
    <col min="9" max="9" width="14.140625" style="0" customWidth="1"/>
  </cols>
  <sheetData>
    <row r="1" spans="1:10" ht="15">
      <c r="A1" s="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97</v>
      </c>
    </row>
    <row r="2" spans="1:10" ht="15">
      <c r="A2" s="1" t="s">
        <v>14</v>
      </c>
      <c r="B2">
        <f>'Week 1'!AP3</f>
        <v>0</v>
      </c>
      <c r="C2">
        <f>'Week 2'!BJ3</f>
        <v>0</v>
      </c>
      <c r="D2">
        <f>'Week 3'!BE2</f>
        <v>0</v>
      </c>
      <c r="E2">
        <f>'Week 4'!BY3</f>
        <v>0</v>
      </c>
      <c r="F2">
        <f>'Week 5'!BT3</f>
        <v>0</v>
      </c>
      <c r="G2">
        <f>'Week 6'!AF3</f>
        <v>0</v>
      </c>
      <c r="H2">
        <f>SUM(B2:G2)</f>
        <v>0</v>
      </c>
      <c r="J2">
        <f>H2+I2</f>
        <v>0</v>
      </c>
    </row>
    <row r="3" spans="1:10" ht="15">
      <c r="A3" s="1" t="s">
        <v>15</v>
      </c>
      <c r="B3">
        <f>'Week 1'!AP4</f>
        <v>0</v>
      </c>
      <c r="C3">
        <f>'Week 2'!BJ4</f>
        <v>0</v>
      </c>
      <c r="D3">
        <f>'Week 3'!BE3</f>
        <v>0</v>
      </c>
      <c r="E3">
        <f>'Week 4'!BY4</f>
        <v>0</v>
      </c>
      <c r="F3">
        <f>'Week 5'!BT4</f>
        <v>0</v>
      </c>
      <c r="G3">
        <f>'Week 6'!AF4</f>
        <v>0</v>
      </c>
      <c r="H3">
        <f aca="true" t="shared" si="0" ref="H3:H13">SUM(B3:G3)</f>
        <v>0</v>
      </c>
      <c r="J3">
        <f aca="true" t="shared" si="1" ref="J3:J13">H3+I3</f>
        <v>0</v>
      </c>
    </row>
    <row r="4" spans="1:10" ht="15">
      <c r="A4" s="7" t="s">
        <v>16</v>
      </c>
      <c r="B4">
        <f>'Week 1'!AP5</f>
        <v>0</v>
      </c>
      <c r="C4">
        <f>'Week 2'!BJ5</f>
        <v>0</v>
      </c>
      <c r="D4">
        <f>'Week 3'!BE4</f>
        <v>0</v>
      </c>
      <c r="E4">
        <f>'Week 4'!BY5</f>
        <v>0</v>
      </c>
      <c r="F4">
        <f>'Week 5'!BT5</f>
        <v>0</v>
      </c>
      <c r="G4">
        <f>'Week 6'!AF5</f>
        <v>0</v>
      </c>
      <c r="H4">
        <f t="shared" si="0"/>
        <v>0</v>
      </c>
      <c r="J4">
        <f t="shared" si="1"/>
        <v>0</v>
      </c>
    </row>
    <row r="5" spans="1:10" ht="15">
      <c r="A5" s="7" t="s">
        <v>96</v>
      </c>
      <c r="B5">
        <f>'Week 1'!AP6</f>
        <v>0</v>
      </c>
      <c r="C5">
        <f>'Week 2'!BJ6</f>
        <v>0</v>
      </c>
      <c r="D5">
        <f>'Week 3'!BE5</f>
        <v>0</v>
      </c>
      <c r="E5">
        <f>'Week 4'!BY6</f>
        <v>0</v>
      </c>
      <c r="F5">
        <f>'Week 5'!BT6</f>
        <v>0</v>
      </c>
      <c r="G5">
        <f>'Week 6'!AF6</f>
        <v>0</v>
      </c>
      <c r="H5">
        <f t="shared" si="0"/>
        <v>0</v>
      </c>
      <c r="J5">
        <f t="shared" si="1"/>
        <v>0</v>
      </c>
    </row>
    <row r="6" spans="1:10" ht="15">
      <c r="A6" s="1" t="s">
        <v>83</v>
      </c>
      <c r="B6">
        <f>'Week 1'!AP7</f>
        <v>0</v>
      </c>
      <c r="C6">
        <f>'Week 2'!BJ7</f>
        <v>0</v>
      </c>
      <c r="D6">
        <f>'Week 3'!BE6</f>
        <v>0</v>
      </c>
      <c r="E6">
        <f>'Week 4'!BY7</f>
        <v>0</v>
      </c>
      <c r="F6">
        <f>'Week 5'!BT7</f>
        <v>0</v>
      </c>
      <c r="G6">
        <f>'Week 6'!AF7</f>
        <v>0</v>
      </c>
      <c r="H6">
        <f t="shared" si="0"/>
        <v>0</v>
      </c>
      <c r="J6">
        <f t="shared" si="1"/>
        <v>0</v>
      </c>
    </row>
    <row r="7" spans="1:10" ht="15">
      <c r="A7" s="1" t="s">
        <v>84</v>
      </c>
      <c r="B7">
        <f>'Week 1'!AP8</f>
        <v>0</v>
      </c>
      <c r="C7">
        <f>'Week 2'!BJ8</f>
        <v>0</v>
      </c>
      <c r="D7">
        <f>'Week 3'!BE7</f>
        <v>0</v>
      </c>
      <c r="E7">
        <f>'Week 4'!BY8</f>
        <v>0</v>
      </c>
      <c r="F7">
        <f>'Week 5'!BT8</f>
        <v>0</v>
      </c>
      <c r="G7">
        <f>'Week 6'!AF8</f>
        <v>0</v>
      </c>
      <c r="H7">
        <f t="shared" si="0"/>
        <v>0</v>
      </c>
      <c r="J7">
        <f t="shared" si="1"/>
        <v>0</v>
      </c>
    </row>
    <row r="8" spans="1:10" ht="15">
      <c r="A8" s="1" t="s">
        <v>19</v>
      </c>
      <c r="B8">
        <f>'Week 1'!AP9</f>
        <v>0</v>
      </c>
      <c r="C8">
        <f>'Week 2'!BJ9</f>
        <v>0</v>
      </c>
      <c r="D8">
        <f>'Week 3'!BE8</f>
        <v>0</v>
      </c>
      <c r="E8">
        <f>'Week 4'!BY9</f>
        <v>0</v>
      </c>
      <c r="F8">
        <f>'Week 5'!BT9</f>
        <v>0</v>
      </c>
      <c r="G8">
        <f>'Week 6'!AF9</f>
        <v>0</v>
      </c>
      <c r="H8">
        <f t="shared" si="0"/>
        <v>0</v>
      </c>
      <c r="J8">
        <f t="shared" si="1"/>
        <v>0</v>
      </c>
    </row>
    <row r="9" spans="1:10" ht="15">
      <c r="A9" s="8" t="s">
        <v>20</v>
      </c>
      <c r="B9">
        <f>'Week 1'!AP10</f>
        <v>0</v>
      </c>
      <c r="C9">
        <f>'Week 2'!BJ10</f>
        <v>0</v>
      </c>
      <c r="D9">
        <f>'Week 3'!BE9</f>
        <v>0</v>
      </c>
      <c r="E9">
        <f>'Week 4'!BY10</f>
        <v>0</v>
      </c>
      <c r="F9">
        <f>'Week 5'!BT10</f>
        <v>0</v>
      </c>
      <c r="G9">
        <f>'Week 6'!AF10</f>
        <v>0</v>
      </c>
      <c r="H9">
        <f t="shared" si="0"/>
        <v>0</v>
      </c>
      <c r="J9">
        <f t="shared" si="1"/>
        <v>0</v>
      </c>
    </row>
    <row r="10" spans="1:10" ht="15">
      <c r="A10" s="7" t="s">
        <v>21</v>
      </c>
      <c r="B10">
        <f>'Week 1'!AP11</f>
        <v>0</v>
      </c>
      <c r="C10">
        <f>'Week 2'!BJ11</f>
        <v>0</v>
      </c>
      <c r="D10">
        <f>'Week 3'!BE10</f>
        <v>0</v>
      </c>
      <c r="E10">
        <f>'Week 4'!BY11</f>
        <v>0</v>
      </c>
      <c r="F10">
        <f>'Week 5'!BT11</f>
        <v>0</v>
      </c>
      <c r="G10">
        <f>'Week 6'!AF11</f>
        <v>0</v>
      </c>
      <c r="H10">
        <f t="shared" si="0"/>
        <v>0</v>
      </c>
      <c r="J10">
        <f t="shared" si="1"/>
        <v>0</v>
      </c>
    </row>
    <row r="11" spans="1:10" ht="15">
      <c r="A11" s="1" t="s">
        <v>22</v>
      </c>
      <c r="B11">
        <f>'Week 1'!AP12</f>
        <v>0</v>
      </c>
      <c r="C11">
        <f>'Week 2'!BJ12</f>
        <v>0</v>
      </c>
      <c r="D11">
        <f>'Week 3'!BE11</f>
        <v>0</v>
      </c>
      <c r="E11">
        <f>'Week 4'!BY12</f>
        <v>0</v>
      </c>
      <c r="F11">
        <f>'Week 5'!BT12</f>
        <v>0</v>
      </c>
      <c r="G11">
        <f>'Week 6'!AF12</f>
        <v>0</v>
      </c>
      <c r="H11">
        <f t="shared" si="0"/>
        <v>0</v>
      </c>
      <c r="J11">
        <f t="shared" si="1"/>
        <v>0</v>
      </c>
    </row>
    <row r="12" spans="1:10" ht="15">
      <c r="A12" s="7" t="s">
        <v>33</v>
      </c>
      <c r="B12">
        <f>'Week 1'!AP13</f>
        <v>0</v>
      </c>
      <c r="C12">
        <f>'Week 2'!BJ13</f>
        <v>0</v>
      </c>
      <c r="D12">
        <f>'Week 3'!BE12</f>
        <v>0</v>
      </c>
      <c r="E12">
        <f>'Week 4'!BY13</f>
        <v>0</v>
      </c>
      <c r="F12">
        <f>'Week 5'!BT13</f>
        <v>0</v>
      </c>
      <c r="G12">
        <f>'Week 6'!AF13</f>
        <v>0</v>
      </c>
      <c r="H12">
        <f t="shared" si="0"/>
        <v>0</v>
      </c>
      <c r="J12">
        <f t="shared" si="1"/>
        <v>0</v>
      </c>
    </row>
    <row r="13" spans="1:10" ht="15">
      <c r="A13" s="7" t="s">
        <v>23</v>
      </c>
      <c r="B13">
        <f>'Week 1'!AP14</f>
        <v>0</v>
      </c>
      <c r="C13">
        <f>'Week 2'!BJ14</f>
        <v>0</v>
      </c>
      <c r="D13">
        <f>'Week 3'!BE13</f>
        <v>0</v>
      </c>
      <c r="E13">
        <f>'Week 4'!BY14</f>
        <v>0</v>
      </c>
      <c r="F13">
        <f>'Week 5'!BT14</f>
        <v>0</v>
      </c>
      <c r="G13">
        <f>'Week 6'!AF14</f>
        <v>0</v>
      </c>
      <c r="H13">
        <f t="shared" si="0"/>
        <v>0</v>
      </c>
      <c r="J13">
        <f t="shared" si="1"/>
        <v>0</v>
      </c>
    </row>
    <row r="15" spans="1:2" ht="15">
      <c r="A15" s="4"/>
      <c r="B15" s="1"/>
    </row>
    <row r="16" spans="1:2" ht="15">
      <c r="A16" s="5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4"/>
      <c r="B24" s="1"/>
    </row>
    <row r="25" spans="1:2" ht="15">
      <c r="A25" s="5"/>
      <c r="B25" s="1"/>
    </row>
    <row r="26" spans="1:2" ht="15">
      <c r="A26" s="5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6"/>
    </row>
    <row r="30" spans="1:2" ht="15">
      <c r="A30" s="1"/>
      <c r="B30" s="6"/>
    </row>
    <row r="31" spans="1:2" ht="15">
      <c r="A31" s="1"/>
      <c r="B3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14"/>
    </sheetView>
  </sheetViews>
  <sheetFormatPr defaultColWidth="9.140625" defaultRowHeight="15"/>
  <cols>
    <col min="1" max="1" width="19.7109375" style="0" customWidth="1"/>
  </cols>
  <sheetData>
    <row r="1" spans="2:42" ht="15">
      <c r="B1" s="10" t="s">
        <v>24</v>
      </c>
      <c r="C1" s="10"/>
      <c r="D1" s="10"/>
      <c r="E1" s="10"/>
      <c r="F1" s="10"/>
      <c r="G1" s="10" t="s">
        <v>26</v>
      </c>
      <c r="H1" s="10"/>
      <c r="I1" s="10"/>
      <c r="J1" s="10"/>
      <c r="K1" s="10"/>
      <c r="L1" s="10" t="s">
        <v>27</v>
      </c>
      <c r="M1" s="10"/>
      <c r="N1" s="10"/>
      <c r="O1" s="10"/>
      <c r="P1" s="10"/>
      <c r="Q1" s="10" t="s">
        <v>28</v>
      </c>
      <c r="R1" s="10"/>
      <c r="S1" s="10"/>
      <c r="T1" s="10"/>
      <c r="U1" s="10"/>
      <c r="V1" s="10" t="s">
        <v>29</v>
      </c>
      <c r="W1" s="10"/>
      <c r="X1" s="10"/>
      <c r="Y1" s="10"/>
      <c r="Z1" s="10"/>
      <c r="AA1" s="10" t="s">
        <v>30</v>
      </c>
      <c r="AB1" s="10"/>
      <c r="AC1" s="10"/>
      <c r="AD1" s="10"/>
      <c r="AE1" s="10"/>
      <c r="AF1" s="10" t="s">
        <v>31</v>
      </c>
      <c r="AG1" s="10"/>
      <c r="AH1" s="10"/>
      <c r="AI1" s="10"/>
      <c r="AJ1" s="10"/>
      <c r="AK1" s="10" t="s">
        <v>46</v>
      </c>
      <c r="AL1" s="10"/>
      <c r="AM1" s="10"/>
      <c r="AN1" s="10"/>
      <c r="AO1" s="10"/>
      <c r="AP1" t="s">
        <v>32</v>
      </c>
    </row>
    <row r="2" spans="1:41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2</v>
      </c>
      <c r="AG2" t="s">
        <v>3</v>
      </c>
      <c r="AH2" t="s">
        <v>4</v>
      </c>
      <c r="AI2" t="s">
        <v>5</v>
      </c>
      <c r="AJ2" t="s">
        <v>25</v>
      </c>
      <c r="AK2" t="s">
        <v>2</v>
      </c>
      <c r="AL2" t="s">
        <v>3</v>
      </c>
      <c r="AM2" t="s">
        <v>4</v>
      </c>
      <c r="AN2" t="s">
        <v>5</v>
      </c>
      <c r="AO2" t="s">
        <v>25</v>
      </c>
    </row>
    <row r="3" spans="1:42" ht="15">
      <c r="A3" s="1" t="s">
        <v>98</v>
      </c>
      <c r="C3">
        <v>4208</v>
      </c>
      <c r="D3">
        <v>3973</v>
      </c>
      <c r="E3">
        <v>3784</v>
      </c>
      <c r="H3">
        <v>1153</v>
      </c>
      <c r="I3">
        <v>61</v>
      </c>
      <c r="J3">
        <v>3585</v>
      </c>
      <c r="M3">
        <v>4306</v>
      </c>
      <c r="N3">
        <v>4265</v>
      </c>
      <c r="O3">
        <v>4245</v>
      </c>
      <c r="R3">
        <v>2969</v>
      </c>
      <c r="S3">
        <v>3345</v>
      </c>
      <c r="T3">
        <v>3080</v>
      </c>
      <c r="W3">
        <v>4322</v>
      </c>
      <c r="X3">
        <v>4276</v>
      </c>
      <c r="Y3">
        <v>4139</v>
      </c>
      <c r="AB3">
        <v>2213</v>
      </c>
      <c r="AC3">
        <v>4326</v>
      </c>
      <c r="AD3">
        <v>1576</v>
      </c>
      <c r="AF3">
        <v>1</v>
      </c>
      <c r="AG3">
        <v>2337</v>
      </c>
      <c r="AH3">
        <v>1322</v>
      </c>
      <c r="AI3">
        <v>3535</v>
      </c>
      <c r="AK3">
        <v>1</v>
      </c>
      <c r="AL3">
        <v>2607</v>
      </c>
      <c r="AM3">
        <v>3123</v>
      </c>
      <c r="AN3">
        <v>2539</v>
      </c>
      <c r="AP3">
        <f>SUM(AJ3,AO3,AE3,Z3,U3,P3,K3,F3)</f>
        <v>0</v>
      </c>
    </row>
    <row r="4" spans="1:42" ht="15">
      <c r="A4" s="1" t="s">
        <v>99</v>
      </c>
      <c r="C4">
        <v>1987</v>
      </c>
      <c r="D4">
        <v>1806</v>
      </c>
      <c r="E4">
        <v>3528</v>
      </c>
      <c r="H4">
        <v>3467</v>
      </c>
      <c r="I4">
        <v>95</v>
      </c>
      <c r="J4">
        <v>811</v>
      </c>
      <c r="M4">
        <v>1501</v>
      </c>
      <c r="N4">
        <v>3675</v>
      </c>
      <c r="O4">
        <v>1249</v>
      </c>
      <c r="R4">
        <v>704</v>
      </c>
      <c r="S4">
        <v>2468</v>
      </c>
      <c r="T4">
        <v>2080</v>
      </c>
      <c r="W4">
        <v>2543</v>
      </c>
      <c r="X4">
        <v>812</v>
      </c>
      <c r="Y4">
        <v>3328</v>
      </c>
      <c r="AB4">
        <v>3075</v>
      </c>
      <c r="AC4">
        <v>3351</v>
      </c>
      <c r="AD4">
        <v>3316</v>
      </c>
      <c r="AF4">
        <v>2</v>
      </c>
      <c r="AG4">
        <v>33</v>
      </c>
      <c r="AH4">
        <v>2604</v>
      </c>
      <c r="AI4">
        <v>4294</v>
      </c>
      <c r="AK4">
        <v>1</v>
      </c>
      <c r="AL4">
        <v>1218</v>
      </c>
      <c r="AM4">
        <v>1923</v>
      </c>
      <c r="AN4">
        <v>293</v>
      </c>
      <c r="AP4">
        <f aca="true" t="shared" si="0" ref="AP4:AP14">SUM(AJ4,AO4,AE4,Z4,U4,P4,K4,F4)</f>
        <v>0</v>
      </c>
    </row>
    <row r="5" spans="1:42" ht="15">
      <c r="A5" s="7" t="s">
        <v>100</v>
      </c>
      <c r="C5">
        <v>931</v>
      </c>
      <c r="D5">
        <v>1094</v>
      </c>
      <c r="E5">
        <v>2972</v>
      </c>
      <c r="H5">
        <v>1073</v>
      </c>
      <c r="I5">
        <v>716</v>
      </c>
      <c r="J5">
        <v>238</v>
      </c>
      <c r="M5">
        <v>2751</v>
      </c>
      <c r="N5">
        <v>2856</v>
      </c>
      <c r="O5">
        <v>3140</v>
      </c>
      <c r="R5">
        <v>2848</v>
      </c>
      <c r="S5">
        <v>2789</v>
      </c>
      <c r="T5">
        <v>2745</v>
      </c>
      <c r="W5">
        <v>1160</v>
      </c>
      <c r="X5">
        <v>3255</v>
      </c>
      <c r="Y5">
        <v>2029</v>
      </c>
      <c r="AB5">
        <v>1690</v>
      </c>
      <c r="AC5">
        <v>2214</v>
      </c>
      <c r="AD5">
        <v>3339</v>
      </c>
      <c r="AF5">
        <v>2</v>
      </c>
      <c r="AG5">
        <v>70</v>
      </c>
      <c r="AH5">
        <v>2137</v>
      </c>
      <c r="AI5">
        <v>302</v>
      </c>
      <c r="AK5">
        <v>1</v>
      </c>
      <c r="AL5">
        <v>1143</v>
      </c>
      <c r="AM5">
        <v>1391</v>
      </c>
      <c r="AN5">
        <v>2590</v>
      </c>
      <c r="AP5">
        <f t="shared" si="0"/>
        <v>0</v>
      </c>
    </row>
    <row r="6" spans="1:42" ht="15">
      <c r="A6" s="7" t="s">
        <v>101</v>
      </c>
      <c r="C6">
        <v>1986</v>
      </c>
      <c r="D6">
        <v>2949</v>
      </c>
      <c r="E6">
        <v>1982</v>
      </c>
      <c r="H6">
        <v>1519</v>
      </c>
      <c r="I6">
        <v>501</v>
      </c>
      <c r="J6">
        <v>157</v>
      </c>
      <c r="M6">
        <v>1319</v>
      </c>
      <c r="N6">
        <v>2386</v>
      </c>
      <c r="O6">
        <v>3961</v>
      </c>
      <c r="R6">
        <v>118</v>
      </c>
      <c r="S6">
        <v>3943</v>
      </c>
      <c r="T6">
        <v>4162</v>
      </c>
      <c r="W6">
        <v>2485</v>
      </c>
      <c r="X6">
        <v>3704</v>
      </c>
      <c r="Y6">
        <v>3128</v>
      </c>
      <c r="AB6">
        <v>2630</v>
      </c>
      <c r="AC6">
        <v>4319</v>
      </c>
      <c r="AD6">
        <v>3065</v>
      </c>
      <c r="AF6">
        <v>1</v>
      </c>
      <c r="AG6">
        <v>33</v>
      </c>
      <c r="AH6">
        <v>703</v>
      </c>
      <c r="AI6">
        <v>1504</v>
      </c>
      <c r="AK6">
        <v>2</v>
      </c>
      <c r="AL6">
        <v>1218</v>
      </c>
      <c r="AM6">
        <v>2607</v>
      </c>
      <c r="AN6">
        <v>834</v>
      </c>
      <c r="AP6">
        <f t="shared" si="0"/>
        <v>0</v>
      </c>
    </row>
    <row r="7" spans="1:42" ht="15">
      <c r="A7" s="1" t="s">
        <v>17</v>
      </c>
      <c r="C7">
        <v>525</v>
      </c>
      <c r="D7">
        <v>1777</v>
      </c>
      <c r="E7">
        <v>1448</v>
      </c>
      <c r="H7">
        <v>1058</v>
      </c>
      <c r="I7">
        <v>166</v>
      </c>
      <c r="J7">
        <v>3597</v>
      </c>
      <c r="M7">
        <v>2200</v>
      </c>
      <c r="N7">
        <v>547</v>
      </c>
      <c r="O7">
        <v>3821</v>
      </c>
      <c r="R7">
        <v>1477</v>
      </c>
      <c r="S7">
        <v>922</v>
      </c>
      <c r="T7">
        <v>653</v>
      </c>
      <c r="W7">
        <v>1572</v>
      </c>
      <c r="X7">
        <v>1266</v>
      </c>
      <c r="Y7">
        <v>1372</v>
      </c>
      <c r="AB7">
        <v>3388</v>
      </c>
      <c r="AC7">
        <v>1731</v>
      </c>
      <c r="AD7">
        <v>1954</v>
      </c>
      <c r="AF7">
        <v>2</v>
      </c>
      <c r="AG7">
        <v>51</v>
      </c>
      <c r="AH7">
        <v>3322</v>
      </c>
      <c r="AI7">
        <v>494</v>
      </c>
      <c r="AK7">
        <v>2</v>
      </c>
      <c r="AL7">
        <v>1923</v>
      </c>
      <c r="AM7">
        <v>272</v>
      </c>
      <c r="AN7">
        <v>486</v>
      </c>
      <c r="AP7">
        <f t="shared" si="0"/>
        <v>0</v>
      </c>
    </row>
    <row r="8" spans="1:42" ht="15">
      <c r="A8" s="1" t="s">
        <v>18</v>
      </c>
      <c r="C8">
        <v>1737</v>
      </c>
      <c r="D8">
        <v>1775</v>
      </c>
      <c r="E8">
        <v>2164</v>
      </c>
      <c r="H8">
        <v>131</v>
      </c>
      <c r="I8">
        <v>1922</v>
      </c>
      <c r="J8">
        <v>1493</v>
      </c>
      <c r="M8">
        <v>1038</v>
      </c>
      <c r="N8">
        <v>462</v>
      </c>
      <c r="O8">
        <v>4025</v>
      </c>
      <c r="R8">
        <v>499</v>
      </c>
      <c r="S8">
        <v>2283</v>
      </c>
      <c r="T8">
        <v>3035</v>
      </c>
      <c r="W8">
        <v>1726</v>
      </c>
      <c r="X8">
        <v>4160</v>
      </c>
      <c r="Y8">
        <v>3491</v>
      </c>
      <c r="AB8">
        <v>1574</v>
      </c>
      <c r="AC8">
        <v>1952</v>
      </c>
      <c r="AD8">
        <v>2672</v>
      </c>
      <c r="AF8">
        <v>2</v>
      </c>
      <c r="AG8">
        <v>2771</v>
      </c>
      <c r="AH8">
        <v>3536</v>
      </c>
      <c r="AI8">
        <v>1504</v>
      </c>
      <c r="AK8">
        <v>1</v>
      </c>
      <c r="AL8">
        <v>341</v>
      </c>
      <c r="AM8">
        <v>1712</v>
      </c>
      <c r="AN8">
        <v>709</v>
      </c>
      <c r="AP8">
        <f t="shared" si="0"/>
        <v>0</v>
      </c>
    </row>
    <row r="9" spans="1:42" ht="15">
      <c r="A9" s="1" t="s">
        <v>102</v>
      </c>
      <c r="C9">
        <v>1985</v>
      </c>
      <c r="D9">
        <v>3798</v>
      </c>
      <c r="E9">
        <v>2001</v>
      </c>
      <c r="H9">
        <v>20</v>
      </c>
      <c r="I9">
        <v>58</v>
      </c>
      <c r="J9">
        <v>138</v>
      </c>
      <c r="M9">
        <v>2483</v>
      </c>
      <c r="N9">
        <v>2783</v>
      </c>
      <c r="O9">
        <v>3984</v>
      </c>
      <c r="R9">
        <v>3497</v>
      </c>
      <c r="S9">
        <v>2583</v>
      </c>
      <c r="T9">
        <v>4000</v>
      </c>
      <c r="W9">
        <v>2839</v>
      </c>
      <c r="X9">
        <v>4117</v>
      </c>
      <c r="Y9">
        <v>3021</v>
      </c>
      <c r="AB9">
        <v>1946</v>
      </c>
      <c r="AC9">
        <v>1578</v>
      </c>
      <c r="AD9">
        <v>2231</v>
      </c>
      <c r="AF9">
        <v>1</v>
      </c>
      <c r="AG9">
        <v>862</v>
      </c>
      <c r="AH9">
        <v>3302</v>
      </c>
      <c r="AI9">
        <v>1506</v>
      </c>
      <c r="AK9">
        <v>1</v>
      </c>
      <c r="AL9">
        <v>3607</v>
      </c>
      <c r="AM9">
        <v>224</v>
      </c>
      <c r="AN9">
        <v>869</v>
      </c>
      <c r="AP9">
        <f t="shared" si="0"/>
        <v>0</v>
      </c>
    </row>
    <row r="10" spans="1:42" ht="15">
      <c r="A10" s="8" t="s">
        <v>103</v>
      </c>
      <c r="C10">
        <v>16</v>
      </c>
      <c r="D10">
        <v>1764</v>
      </c>
      <c r="E10">
        <v>1827</v>
      </c>
      <c r="H10">
        <v>4034</v>
      </c>
      <c r="I10">
        <v>133</v>
      </c>
      <c r="J10">
        <v>1721</v>
      </c>
      <c r="M10">
        <v>4020</v>
      </c>
      <c r="N10">
        <v>451</v>
      </c>
      <c r="O10">
        <v>3966</v>
      </c>
      <c r="R10">
        <v>488</v>
      </c>
      <c r="S10">
        <v>2359</v>
      </c>
      <c r="T10">
        <v>148</v>
      </c>
      <c r="W10">
        <v>1538</v>
      </c>
      <c r="X10">
        <v>599</v>
      </c>
      <c r="Y10">
        <v>4161</v>
      </c>
      <c r="AB10">
        <v>2230</v>
      </c>
      <c r="AC10">
        <v>4320</v>
      </c>
      <c r="AD10">
        <v>1943</v>
      </c>
      <c r="AF10">
        <v>1</v>
      </c>
      <c r="AG10">
        <v>302</v>
      </c>
      <c r="AH10">
        <v>326</v>
      </c>
      <c r="AI10">
        <v>1243</v>
      </c>
      <c r="AK10">
        <v>1</v>
      </c>
      <c r="AL10">
        <v>2016</v>
      </c>
      <c r="AM10">
        <v>1647</v>
      </c>
      <c r="AN10">
        <v>4342</v>
      </c>
      <c r="AP10">
        <f t="shared" si="0"/>
        <v>0</v>
      </c>
    </row>
    <row r="11" spans="1:42" ht="15">
      <c r="A11" s="7" t="s">
        <v>104</v>
      </c>
      <c r="C11">
        <v>1108</v>
      </c>
      <c r="D11">
        <v>1939</v>
      </c>
      <c r="E11">
        <v>2167</v>
      </c>
      <c r="H11">
        <v>2791</v>
      </c>
      <c r="I11">
        <v>172</v>
      </c>
      <c r="J11">
        <v>885</v>
      </c>
      <c r="M11">
        <v>772</v>
      </c>
      <c r="N11">
        <v>4092</v>
      </c>
      <c r="O11">
        <v>2393</v>
      </c>
      <c r="R11">
        <v>3481</v>
      </c>
      <c r="S11">
        <v>2721</v>
      </c>
      <c r="T11">
        <v>3370</v>
      </c>
      <c r="W11">
        <v>2102</v>
      </c>
      <c r="X11">
        <v>2493</v>
      </c>
      <c r="Y11">
        <v>3476</v>
      </c>
      <c r="AB11">
        <v>1577</v>
      </c>
      <c r="AC11">
        <v>1573</v>
      </c>
      <c r="AD11">
        <v>3211</v>
      </c>
      <c r="AF11">
        <v>2</v>
      </c>
      <c r="AG11">
        <v>2337</v>
      </c>
      <c r="AH11">
        <v>1243</v>
      </c>
      <c r="AI11">
        <v>326</v>
      </c>
      <c r="AK11">
        <v>2</v>
      </c>
      <c r="AL11">
        <v>341</v>
      </c>
      <c r="AM11">
        <v>357</v>
      </c>
      <c r="AN11">
        <v>869</v>
      </c>
      <c r="AP11">
        <f t="shared" si="0"/>
        <v>0</v>
      </c>
    </row>
    <row r="12" spans="1:42" ht="15">
      <c r="A12" s="1" t="s">
        <v>105</v>
      </c>
      <c r="C12">
        <v>967</v>
      </c>
      <c r="D12">
        <v>1825</v>
      </c>
      <c r="E12">
        <v>2345</v>
      </c>
      <c r="H12">
        <v>175</v>
      </c>
      <c r="I12">
        <v>134</v>
      </c>
      <c r="J12">
        <v>3074</v>
      </c>
      <c r="M12">
        <v>1466</v>
      </c>
      <c r="N12">
        <v>415</v>
      </c>
      <c r="O12">
        <v>4264</v>
      </c>
      <c r="R12">
        <v>2158</v>
      </c>
      <c r="S12">
        <v>371</v>
      </c>
      <c r="T12">
        <v>2461</v>
      </c>
      <c r="W12">
        <v>1622</v>
      </c>
      <c r="X12">
        <v>2984</v>
      </c>
      <c r="Y12">
        <v>3480</v>
      </c>
      <c r="AB12">
        <v>1657</v>
      </c>
      <c r="AC12">
        <v>1942</v>
      </c>
      <c r="AD12">
        <v>3083</v>
      </c>
      <c r="AF12">
        <v>1</v>
      </c>
      <c r="AG12">
        <v>494</v>
      </c>
      <c r="AH12">
        <v>2137</v>
      </c>
      <c r="AI12">
        <v>2604</v>
      </c>
      <c r="AK12">
        <v>2</v>
      </c>
      <c r="AL12">
        <v>1647</v>
      </c>
      <c r="AM12">
        <v>1712</v>
      </c>
      <c r="AN12">
        <v>224</v>
      </c>
      <c r="AP12">
        <f t="shared" si="0"/>
        <v>0</v>
      </c>
    </row>
    <row r="13" spans="1:42" ht="15">
      <c r="A13" s="7" t="s">
        <v>106</v>
      </c>
      <c r="C13">
        <v>1730</v>
      </c>
      <c r="D13">
        <v>1785</v>
      </c>
      <c r="E13">
        <v>1723</v>
      </c>
      <c r="H13">
        <v>78</v>
      </c>
      <c r="I13">
        <v>1729</v>
      </c>
      <c r="J13">
        <v>126</v>
      </c>
      <c r="M13">
        <v>1261</v>
      </c>
      <c r="N13">
        <v>538</v>
      </c>
      <c r="O13">
        <v>2190</v>
      </c>
      <c r="R13">
        <v>2936</v>
      </c>
      <c r="S13">
        <v>3103</v>
      </c>
      <c r="T13">
        <v>231</v>
      </c>
      <c r="W13">
        <v>3647</v>
      </c>
      <c r="X13">
        <v>2339</v>
      </c>
      <c r="Y13">
        <v>2658</v>
      </c>
      <c r="AB13">
        <v>1937</v>
      </c>
      <c r="AC13">
        <v>1662</v>
      </c>
      <c r="AD13">
        <v>3368</v>
      </c>
      <c r="AF13">
        <v>1</v>
      </c>
      <c r="AG13">
        <v>70</v>
      </c>
      <c r="AH13">
        <v>2771</v>
      </c>
      <c r="AI13">
        <v>894</v>
      </c>
      <c r="AK13">
        <v>2</v>
      </c>
      <c r="AL13">
        <v>1640</v>
      </c>
      <c r="AM13">
        <v>293</v>
      </c>
      <c r="AN13">
        <v>1391</v>
      </c>
      <c r="AP13">
        <f t="shared" si="0"/>
        <v>0</v>
      </c>
    </row>
    <row r="14" spans="1:42" ht="15">
      <c r="A14" s="9">
        <v>1676</v>
      </c>
      <c r="C14">
        <v>1208</v>
      </c>
      <c r="D14">
        <v>1984</v>
      </c>
      <c r="E14">
        <v>1802</v>
      </c>
      <c r="H14">
        <v>1547</v>
      </c>
      <c r="I14">
        <v>509</v>
      </c>
      <c r="J14">
        <v>1517</v>
      </c>
      <c r="M14">
        <v>337</v>
      </c>
      <c r="N14">
        <v>3824</v>
      </c>
      <c r="O14">
        <v>4098</v>
      </c>
      <c r="R14">
        <v>245</v>
      </c>
      <c r="S14">
        <v>3478</v>
      </c>
      <c r="T14">
        <v>4219</v>
      </c>
      <c r="W14">
        <v>399</v>
      </c>
      <c r="X14">
        <v>3965</v>
      </c>
      <c r="Y14">
        <v>2599</v>
      </c>
      <c r="AB14">
        <v>2212</v>
      </c>
      <c r="AC14">
        <v>3358</v>
      </c>
      <c r="AD14">
        <v>4338</v>
      </c>
      <c r="AF14">
        <v>1</v>
      </c>
      <c r="AG14">
        <v>51</v>
      </c>
      <c r="AH14">
        <v>3536</v>
      </c>
      <c r="AI14">
        <v>4294</v>
      </c>
      <c r="AK14">
        <v>2</v>
      </c>
      <c r="AL14">
        <v>2016</v>
      </c>
      <c r="AM14">
        <v>3123</v>
      </c>
      <c r="AN14">
        <v>4285</v>
      </c>
      <c r="AP14">
        <f t="shared" si="0"/>
        <v>0</v>
      </c>
    </row>
  </sheetData>
  <sheetProtection/>
  <mergeCells count="8">
    <mergeCell ref="V1:Z1"/>
    <mergeCell ref="AA1:AE1"/>
    <mergeCell ref="AF1:AJ1"/>
    <mergeCell ref="AK1:AO1"/>
    <mergeCell ref="B1:F1"/>
    <mergeCell ref="G1:K1"/>
    <mergeCell ref="L1:P1"/>
    <mergeCell ref="Q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14"/>
    </sheetView>
  </sheetViews>
  <sheetFormatPr defaultColWidth="9.140625" defaultRowHeight="15"/>
  <cols>
    <col min="1" max="1" width="14.28125" style="0" customWidth="1"/>
  </cols>
  <sheetData>
    <row r="1" spans="2:62" ht="15">
      <c r="B1" s="10" t="s">
        <v>34</v>
      </c>
      <c r="C1" s="10"/>
      <c r="D1" s="10"/>
      <c r="E1" s="10"/>
      <c r="F1" s="10"/>
      <c r="G1" s="10" t="s">
        <v>35</v>
      </c>
      <c r="H1" s="10"/>
      <c r="I1" s="10"/>
      <c r="J1" s="10"/>
      <c r="K1" s="10"/>
      <c r="L1" s="10" t="s">
        <v>36</v>
      </c>
      <c r="M1" s="10"/>
      <c r="N1" s="10"/>
      <c r="O1" s="10"/>
      <c r="P1" s="10"/>
      <c r="Q1" s="10" t="s">
        <v>37</v>
      </c>
      <c r="R1" s="10"/>
      <c r="S1" s="10"/>
      <c r="T1" s="10"/>
      <c r="U1" s="10"/>
      <c r="V1" s="10" t="s">
        <v>38</v>
      </c>
      <c r="W1" s="10"/>
      <c r="X1" s="10"/>
      <c r="Y1" s="10"/>
      <c r="Z1" s="10"/>
      <c r="AA1" s="10" t="s">
        <v>39</v>
      </c>
      <c r="AB1" s="10"/>
      <c r="AC1" s="10"/>
      <c r="AD1" s="10"/>
      <c r="AE1" s="10"/>
      <c r="AF1" s="10" t="s">
        <v>59</v>
      </c>
      <c r="AG1" s="10"/>
      <c r="AH1" s="10"/>
      <c r="AI1" s="10"/>
      <c r="AJ1" s="10"/>
      <c r="AK1" s="10" t="s">
        <v>40</v>
      </c>
      <c r="AL1" s="10"/>
      <c r="AM1" s="10"/>
      <c r="AN1" s="10"/>
      <c r="AO1" s="10"/>
      <c r="AP1" s="10" t="s">
        <v>41</v>
      </c>
      <c r="AQ1" s="10"/>
      <c r="AR1" s="10"/>
      <c r="AS1" s="10"/>
      <c r="AT1" s="10"/>
      <c r="AU1" s="10" t="s">
        <v>42</v>
      </c>
      <c r="AV1" s="10"/>
      <c r="AW1" s="10"/>
      <c r="AX1" s="10"/>
      <c r="AY1" s="10"/>
      <c r="AZ1" s="10" t="s">
        <v>43</v>
      </c>
      <c r="BA1" s="10"/>
      <c r="BB1" s="10"/>
      <c r="BC1" s="10"/>
      <c r="BD1" s="10"/>
      <c r="BE1" s="10" t="s">
        <v>44</v>
      </c>
      <c r="BF1" s="10"/>
      <c r="BG1" s="10"/>
      <c r="BH1" s="10"/>
      <c r="BI1" s="10"/>
      <c r="BJ1" t="s">
        <v>32</v>
      </c>
    </row>
    <row r="2" spans="1:61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2</v>
      </c>
      <c r="AG2" t="s">
        <v>3</v>
      </c>
      <c r="AH2" t="s">
        <v>4</v>
      </c>
      <c r="AI2" t="s">
        <v>5</v>
      </c>
      <c r="AJ2" t="s">
        <v>25</v>
      </c>
      <c r="AK2" t="s">
        <v>2</v>
      </c>
      <c r="AL2" t="s">
        <v>3</v>
      </c>
      <c r="AM2" t="s">
        <v>4</v>
      </c>
      <c r="AN2" t="s">
        <v>5</v>
      </c>
      <c r="AO2" t="s">
        <v>25</v>
      </c>
      <c r="AP2" t="s">
        <v>2</v>
      </c>
      <c r="AQ2" t="s">
        <v>3</v>
      </c>
      <c r="AR2" t="s">
        <v>4</v>
      </c>
      <c r="AS2" t="s">
        <v>5</v>
      </c>
      <c r="AT2" t="s">
        <v>25</v>
      </c>
      <c r="AU2" t="s">
        <v>2</v>
      </c>
      <c r="AV2" t="s">
        <v>3</v>
      </c>
      <c r="AW2" t="s">
        <v>4</v>
      </c>
      <c r="AX2" t="s">
        <v>5</v>
      </c>
      <c r="AY2" t="s">
        <v>25</v>
      </c>
      <c r="AZ2" t="s">
        <v>2</v>
      </c>
      <c r="BA2" t="s">
        <v>3</v>
      </c>
      <c r="BB2" t="s">
        <v>4</v>
      </c>
      <c r="BC2" t="s">
        <v>5</v>
      </c>
      <c r="BD2" t="s">
        <v>25</v>
      </c>
      <c r="BE2" t="s">
        <v>2</v>
      </c>
      <c r="BF2" t="s">
        <v>3</v>
      </c>
      <c r="BG2" t="s">
        <v>4</v>
      </c>
      <c r="BH2" t="s">
        <v>5</v>
      </c>
      <c r="BI2" t="s">
        <v>25</v>
      </c>
    </row>
    <row r="3" spans="1:62" ht="15">
      <c r="A3" s="1" t="s">
        <v>98</v>
      </c>
      <c r="B3">
        <v>1</v>
      </c>
      <c r="C3">
        <v>610</v>
      </c>
      <c r="D3">
        <v>865</v>
      </c>
      <c r="E3">
        <v>2185</v>
      </c>
      <c r="H3">
        <v>233</v>
      </c>
      <c r="I3">
        <v>4352</v>
      </c>
      <c r="J3">
        <v>4333</v>
      </c>
      <c r="L3">
        <v>1</v>
      </c>
      <c r="M3">
        <v>549</v>
      </c>
      <c r="N3">
        <v>4254</v>
      </c>
      <c r="O3">
        <v>4042</v>
      </c>
      <c r="R3">
        <v>88</v>
      </c>
      <c r="S3">
        <v>1719</v>
      </c>
      <c r="T3">
        <v>714</v>
      </c>
      <c r="W3">
        <v>1816</v>
      </c>
      <c r="X3">
        <v>4238</v>
      </c>
      <c r="Y3">
        <v>4230</v>
      </c>
      <c r="AB3">
        <v>1511</v>
      </c>
      <c r="AC3">
        <v>3951</v>
      </c>
      <c r="AD3">
        <v>4124</v>
      </c>
      <c r="AG3">
        <v>107</v>
      </c>
      <c r="AH3">
        <v>3639</v>
      </c>
      <c r="AI3">
        <v>2245</v>
      </c>
      <c r="AL3">
        <v>1540</v>
      </c>
      <c r="AM3">
        <v>4257</v>
      </c>
      <c r="AN3">
        <v>4132</v>
      </c>
      <c r="AQ3">
        <v>375</v>
      </c>
      <c r="AR3">
        <v>4049</v>
      </c>
      <c r="AS3">
        <v>2428</v>
      </c>
      <c r="AU3">
        <v>1</v>
      </c>
      <c r="AV3">
        <v>3538</v>
      </c>
      <c r="AW3">
        <v>1250</v>
      </c>
      <c r="AX3">
        <v>3667</v>
      </c>
      <c r="AZ3">
        <v>1</v>
      </c>
      <c r="BA3">
        <v>1495</v>
      </c>
      <c r="BB3">
        <v>2539</v>
      </c>
      <c r="BC3">
        <v>1257</v>
      </c>
      <c r="BE3">
        <v>2</v>
      </c>
      <c r="BF3">
        <v>1676</v>
      </c>
      <c r="BG3">
        <v>1403</v>
      </c>
      <c r="BH3">
        <v>4347</v>
      </c>
      <c r="BJ3">
        <f>SUM(AO3,AT3,AE3,Z3,U3,P3,K3,F3,AY3,BD3,BI3)</f>
        <v>0</v>
      </c>
    </row>
    <row r="4" spans="1:62" ht="15">
      <c r="A4" s="1" t="s">
        <v>99</v>
      </c>
      <c r="B4">
        <v>2</v>
      </c>
      <c r="C4">
        <v>610</v>
      </c>
      <c r="D4">
        <v>548</v>
      </c>
      <c r="E4">
        <v>3360</v>
      </c>
      <c r="H4">
        <v>103</v>
      </c>
      <c r="I4">
        <v>3242</v>
      </c>
      <c r="J4">
        <v>3164</v>
      </c>
      <c r="L4">
        <v>2</v>
      </c>
      <c r="M4">
        <v>3280</v>
      </c>
      <c r="N4">
        <v>2370</v>
      </c>
      <c r="O4">
        <v>2067</v>
      </c>
      <c r="R4">
        <v>1629</v>
      </c>
      <c r="S4">
        <v>2199</v>
      </c>
      <c r="T4">
        <v>3283</v>
      </c>
      <c r="W4">
        <v>2512</v>
      </c>
      <c r="X4">
        <v>3839</v>
      </c>
      <c r="Y4">
        <v>3840</v>
      </c>
      <c r="AB4">
        <v>1507</v>
      </c>
      <c r="AC4">
        <v>3173</v>
      </c>
      <c r="AD4">
        <v>4203</v>
      </c>
      <c r="AG4">
        <v>141</v>
      </c>
      <c r="AH4">
        <v>2246</v>
      </c>
      <c r="AI4">
        <v>3688</v>
      </c>
      <c r="AL4">
        <v>3711</v>
      </c>
      <c r="AM4">
        <v>3841</v>
      </c>
      <c r="AN4">
        <v>2471</v>
      </c>
      <c r="AQ4">
        <v>3492</v>
      </c>
      <c r="AR4">
        <v>156</v>
      </c>
      <c r="AS4">
        <v>1675</v>
      </c>
      <c r="AU4">
        <v>2</v>
      </c>
      <c r="AV4">
        <v>2612</v>
      </c>
      <c r="AW4">
        <v>573</v>
      </c>
      <c r="AX4">
        <v>3547</v>
      </c>
      <c r="AZ4">
        <v>2</v>
      </c>
      <c r="BA4">
        <v>222</v>
      </c>
      <c r="BB4">
        <v>3123</v>
      </c>
      <c r="BC4">
        <v>816</v>
      </c>
      <c r="BE4">
        <v>1</v>
      </c>
      <c r="BF4">
        <v>1279</v>
      </c>
      <c r="BG4">
        <v>56</v>
      </c>
      <c r="BH4">
        <v>3314</v>
      </c>
      <c r="BJ4">
        <f aca="true" t="shared" si="0" ref="BJ4:BJ14">SUM(AO4,AT4,AE4,Z4,U4,P4,K4,F4,AY4,BD4,BI4)</f>
        <v>0</v>
      </c>
    </row>
    <row r="5" spans="1:62" ht="15">
      <c r="A5" s="7" t="s">
        <v>100</v>
      </c>
      <c r="B5">
        <v>1</v>
      </c>
      <c r="C5">
        <v>548</v>
      </c>
      <c r="D5">
        <v>1325</v>
      </c>
      <c r="E5">
        <v>781</v>
      </c>
      <c r="H5">
        <v>86</v>
      </c>
      <c r="I5">
        <v>1649</v>
      </c>
      <c r="J5">
        <v>1543</v>
      </c>
      <c r="L5">
        <v>2</v>
      </c>
      <c r="M5">
        <v>2648</v>
      </c>
      <c r="N5">
        <v>23</v>
      </c>
      <c r="O5">
        <v>4042</v>
      </c>
      <c r="R5">
        <v>768</v>
      </c>
      <c r="S5">
        <v>3419</v>
      </c>
      <c r="T5">
        <v>2528</v>
      </c>
      <c r="W5">
        <v>1714</v>
      </c>
      <c r="X5">
        <v>2472</v>
      </c>
      <c r="Y5">
        <v>2470</v>
      </c>
      <c r="AB5">
        <v>578</v>
      </c>
      <c r="AC5">
        <v>639</v>
      </c>
      <c r="AD5">
        <v>843</v>
      </c>
      <c r="AG5">
        <v>201</v>
      </c>
      <c r="AH5">
        <v>4375</v>
      </c>
      <c r="AI5">
        <v>3537</v>
      </c>
      <c r="AL5">
        <v>955</v>
      </c>
      <c r="AM5">
        <v>3210</v>
      </c>
      <c r="AN5">
        <v>2811</v>
      </c>
      <c r="AQ5">
        <v>2252</v>
      </c>
      <c r="AR5">
        <v>3062</v>
      </c>
      <c r="AS5">
        <v>2656</v>
      </c>
      <c r="AU5">
        <v>1</v>
      </c>
      <c r="AV5">
        <v>573</v>
      </c>
      <c r="AW5">
        <v>503</v>
      </c>
      <c r="AX5">
        <v>308</v>
      </c>
      <c r="AZ5">
        <v>2</v>
      </c>
      <c r="BA5">
        <v>1218</v>
      </c>
      <c r="BB5">
        <v>486</v>
      </c>
      <c r="BC5">
        <v>4035</v>
      </c>
      <c r="BE5">
        <v>1</v>
      </c>
      <c r="BF5">
        <v>1676</v>
      </c>
      <c r="BG5">
        <v>1811</v>
      </c>
      <c r="BH5">
        <v>4281</v>
      </c>
      <c r="BJ5">
        <f t="shared" si="0"/>
        <v>0</v>
      </c>
    </row>
    <row r="6" spans="1:62" ht="15">
      <c r="A6" s="7" t="s">
        <v>101</v>
      </c>
      <c r="B6">
        <v>2</v>
      </c>
      <c r="C6">
        <v>2056</v>
      </c>
      <c r="D6">
        <v>2809</v>
      </c>
      <c r="E6">
        <v>1241</v>
      </c>
      <c r="H6">
        <v>801</v>
      </c>
      <c r="I6">
        <v>744</v>
      </c>
      <c r="J6">
        <v>4223</v>
      </c>
      <c r="L6">
        <v>1</v>
      </c>
      <c r="M6">
        <v>3280</v>
      </c>
      <c r="N6">
        <v>839</v>
      </c>
      <c r="O6">
        <v>3930</v>
      </c>
      <c r="R6">
        <v>836</v>
      </c>
      <c r="S6">
        <v>1155</v>
      </c>
      <c r="T6">
        <v>1895</v>
      </c>
      <c r="W6">
        <v>2500</v>
      </c>
      <c r="X6">
        <v>2175</v>
      </c>
      <c r="Y6">
        <v>2977</v>
      </c>
      <c r="AB6">
        <v>340</v>
      </c>
      <c r="AC6">
        <v>3044</v>
      </c>
      <c r="AD6">
        <v>3613</v>
      </c>
      <c r="AG6">
        <v>2145</v>
      </c>
      <c r="AH6">
        <v>2586</v>
      </c>
      <c r="AI6">
        <v>3772</v>
      </c>
      <c r="AL6">
        <v>2443</v>
      </c>
      <c r="AM6">
        <v>2605</v>
      </c>
      <c r="AN6">
        <v>4051</v>
      </c>
      <c r="AQ6">
        <v>3193</v>
      </c>
      <c r="AR6">
        <v>3504</v>
      </c>
      <c r="AS6">
        <v>4032</v>
      </c>
      <c r="AU6">
        <v>1</v>
      </c>
      <c r="AV6">
        <v>3098</v>
      </c>
      <c r="AW6">
        <v>2612</v>
      </c>
      <c r="AX6">
        <v>4237</v>
      </c>
      <c r="AZ6">
        <v>1</v>
      </c>
      <c r="BA6">
        <v>222</v>
      </c>
      <c r="BB6">
        <v>3929</v>
      </c>
      <c r="BC6">
        <v>816</v>
      </c>
      <c r="BE6">
        <v>2</v>
      </c>
      <c r="BF6">
        <v>11</v>
      </c>
      <c r="BG6">
        <v>1279</v>
      </c>
      <c r="BH6">
        <v>1807</v>
      </c>
      <c r="BJ6">
        <f t="shared" si="0"/>
        <v>0</v>
      </c>
    </row>
    <row r="7" spans="1:62" ht="15">
      <c r="A7" s="1" t="s">
        <v>17</v>
      </c>
      <c r="B7">
        <v>2</v>
      </c>
      <c r="C7">
        <v>188</v>
      </c>
      <c r="D7">
        <v>1547</v>
      </c>
      <c r="E7">
        <v>1075</v>
      </c>
      <c r="H7">
        <v>179</v>
      </c>
      <c r="I7">
        <v>3611</v>
      </c>
      <c r="J7">
        <v>2797</v>
      </c>
      <c r="L7">
        <v>2</v>
      </c>
      <c r="M7">
        <v>177</v>
      </c>
      <c r="N7">
        <v>839</v>
      </c>
      <c r="O7">
        <v>348</v>
      </c>
      <c r="R7">
        <v>888</v>
      </c>
      <c r="S7">
        <v>181</v>
      </c>
      <c r="T7">
        <v>509</v>
      </c>
      <c r="W7">
        <v>2826</v>
      </c>
      <c r="X7">
        <v>2220</v>
      </c>
      <c r="Y7">
        <v>2491</v>
      </c>
      <c r="AB7">
        <v>1126</v>
      </c>
      <c r="AC7">
        <v>2172</v>
      </c>
      <c r="AD7">
        <v>1591</v>
      </c>
      <c r="AG7">
        <v>74</v>
      </c>
      <c r="AH7">
        <v>2474</v>
      </c>
      <c r="AI7">
        <v>4391</v>
      </c>
      <c r="AL7">
        <v>1510</v>
      </c>
      <c r="AM7">
        <v>2439</v>
      </c>
      <c r="AN7">
        <v>1544</v>
      </c>
      <c r="AQ7">
        <v>291</v>
      </c>
      <c r="AR7">
        <v>1743</v>
      </c>
      <c r="AS7">
        <v>2051</v>
      </c>
      <c r="AU7">
        <v>2</v>
      </c>
      <c r="AV7">
        <v>3098</v>
      </c>
      <c r="AW7">
        <v>68</v>
      </c>
      <c r="AX7">
        <v>3667</v>
      </c>
      <c r="AZ7">
        <v>2</v>
      </c>
      <c r="BA7">
        <v>365</v>
      </c>
      <c r="BB7">
        <v>316</v>
      </c>
      <c r="BC7">
        <v>3553</v>
      </c>
      <c r="BE7">
        <v>2</v>
      </c>
      <c r="BF7">
        <v>2016</v>
      </c>
      <c r="BG7">
        <v>102</v>
      </c>
      <c r="BH7">
        <v>1143</v>
      </c>
      <c r="BJ7">
        <f t="shared" si="0"/>
        <v>0</v>
      </c>
    </row>
    <row r="8" spans="1:62" ht="15">
      <c r="A8" s="1" t="s">
        <v>18</v>
      </c>
      <c r="B8">
        <v>2</v>
      </c>
      <c r="C8">
        <v>1114</v>
      </c>
      <c r="D8">
        <v>2185</v>
      </c>
      <c r="E8">
        <v>2626</v>
      </c>
      <c r="H8">
        <v>1592</v>
      </c>
      <c r="I8">
        <v>1065</v>
      </c>
      <c r="J8">
        <v>3410</v>
      </c>
      <c r="L8">
        <v>1</v>
      </c>
      <c r="M8">
        <v>177</v>
      </c>
      <c r="N8">
        <v>558</v>
      </c>
      <c r="O8">
        <v>348</v>
      </c>
      <c r="R8">
        <v>2377</v>
      </c>
      <c r="S8">
        <v>4067</v>
      </c>
      <c r="T8">
        <v>2068</v>
      </c>
      <c r="W8">
        <v>876</v>
      </c>
      <c r="X8">
        <v>2518</v>
      </c>
      <c r="Y8">
        <v>2957</v>
      </c>
      <c r="AB8">
        <v>174</v>
      </c>
      <c r="AC8">
        <v>120</v>
      </c>
      <c r="AD8">
        <v>1405</v>
      </c>
      <c r="AG8">
        <v>830</v>
      </c>
      <c r="AH8">
        <v>4398</v>
      </c>
      <c r="AI8">
        <v>835</v>
      </c>
      <c r="AL8">
        <v>847</v>
      </c>
      <c r="AM8">
        <v>4057</v>
      </c>
      <c r="AN8">
        <v>2002</v>
      </c>
      <c r="AQ8">
        <v>3138</v>
      </c>
      <c r="AR8">
        <v>2544</v>
      </c>
      <c r="AS8">
        <v>3567</v>
      </c>
      <c r="AU8">
        <v>2</v>
      </c>
      <c r="AV8">
        <v>67</v>
      </c>
      <c r="AW8">
        <v>308</v>
      </c>
      <c r="AX8">
        <v>2834</v>
      </c>
      <c r="AZ8">
        <v>1</v>
      </c>
      <c r="BA8">
        <v>365</v>
      </c>
      <c r="BB8">
        <v>2729</v>
      </c>
      <c r="BC8">
        <v>321</v>
      </c>
      <c r="BE8">
        <v>2</v>
      </c>
      <c r="BF8">
        <v>56</v>
      </c>
      <c r="BG8">
        <v>75</v>
      </c>
      <c r="BH8">
        <v>2180</v>
      </c>
      <c r="BJ8">
        <f t="shared" si="0"/>
        <v>0</v>
      </c>
    </row>
    <row r="9" spans="1:62" ht="15">
      <c r="A9" s="1" t="s">
        <v>102</v>
      </c>
      <c r="B9">
        <v>2</v>
      </c>
      <c r="C9">
        <v>2994</v>
      </c>
      <c r="D9">
        <v>865</v>
      </c>
      <c r="E9">
        <v>3988</v>
      </c>
      <c r="H9">
        <v>25</v>
      </c>
      <c r="I9">
        <v>4133</v>
      </c>
      <c r="J9">
        <v>4222</v>
      </c>
      <c r="L9">
        <v>2</v>
      </c>
      <c r="M9">
        <v>3930</v>
      </c>
      <c r="N9">
        <v>1991</v>
      </c>
      <c r="O9">
        <v>4097</v>
      </c>
      <c r="R9">
        <v>7</v>
      </c>
      <c r="S9">
        <v>53</v>
      </c>
      <c r="T9">
        <v>87</v>
      </c>
      <c r="W9">
        <v>93</v>
      </c>
      <c r="X9">
        <v>877</v>
      </c>
      <c r="Y9">
        <v>2264</v>
      </c>
      <c r="AB9">
        <v>73</v>
      </c>
      <c r="AC9">
        <v>2053</v>
      </c>
      <c r="AD9">
        <v>3687</v>
      </c>
      <c r="AG9">
        <v>4376</v>
      </c>
      <c r="AH9">
        <v>3618</v>
      </c>
      <c r="AI9">
        <v>4377</v>
      </c>
      <c r="AL9">
        <v>360</v>
      </c>
      <c r="AM9">
        <v>568</v>
      </c>
      <c r="AN9">
        <v>753</v>
      </c>
      <c r="AQ9">
        <v>63</v>
      </c>
      <c r="AR9">
        <v>117</v>
      </c>
      <c r="AS9">
        <v>128</v>
      </c>
      <c r="AU9">
        <v>1</v>
      </c>
      <c r="AV9">
        <v>1</v>
      </c>
      <c r="AW9">
        <v>4216</v>
      </c>
      <c r="AX9">
        <v>2851</v>
      </c>
      <c r="AZ9">
        <v>1</v>
      </c>
      <c r="BA9">
        <v>341</v>
      </c>
      <c r="BB9">
        <v>304</v>
      </c>
      <c r="BC9">
        <v>2559</v>
      </c>
      <c r="BE9">
        <v>1</v>
      </c>
      <c r="BF9">
        <v>2016</v>
      </c>
      <c r="BG9">
        <v>1403</v>
      </c>
      <c r="BH9">
        <v>1089</v>
      </c>
      <c r="BJ9">
        <f t="shared" si="0"/>
        <v>0</v>
      </c>
    </row>
    <row r="10" spans="1:62" ht="15">
      <c r="A10" s="8" t="s">
        <v>103</v>
      </c>
      <c r="B10">
        <v>1</v>
      </c>
      <c r="C10">
        <v>2056</v>
      </c>
      <c r="D10">
        <v>2852</v>
      </c>
      <c r="E10">
        <v>3949</v>
      </c>
      <c r="H10">
        <v>79</v>
      </c>
      <c r="I10">
        <v>945</v>
      </c>
      <c r="J10">
        <v>1523</v>
      </c>
      <c r="L10">
        <v>2</v>
      </c>
      <c r="M10">
        <v>230</v>
      </c>
      <c r="N10">
        <v>1884</v>
      </c>
      <c r="O10">
        <v>558</v>
      </c>
      <c r="R10">
        <v>623</v>
      </c>
      <c r="S10">
        <v>1111</v>
      </c>
      <c r="T10">
        <v>244</v>
      </c>
      <c r="W10">
        <v>2062</v>
      </c>
      <c r="X10">
        <v>2052</v>
      </c>
      <c r="Y10">
        <v>4054</v>
      </c>
      <c r="AB10">
        <v>191</v>
      </c>
      <c r="AC10">
        <v>3157</v>
      </c>
      <c r="AD10">
        <v>4093</v>
      </c>
      <c r="AG10">
        <v>66</v>
      </c>
      <c r="AH10">
        <v>3234</v>
      </c>
      <c r="AI10">
        <v>4363</v>
      </c>
      <c r="AL10">
        <v>2990</v>
      </c>
      <c r="AM10">
        <v>997</v>
      </c>
      <c r="AN10">
        <v>2550</v>
      </c>
      <c r="AQ10">
        <v>1503</v>
      </c>
      <c r="AR10">
        <v>3954</v>
      </c>
      <c r="AS10">
        <v>3955</v>
      </c>
      <c r="AU10">
        <v>2</v>
      </c>
      <c r="AV10">
        <v>1</v>
      </c>
      <c r="AW10">
        <v>503</v>
      </c>
      <c r="AX10">
        <v>4044</v>
      </c>
      <c r="AZ10">
        <v>1</v>
      </c>
      <c r="BA10">
        <v>1218</v>
      </c>
      <c r="BB10">
        <v>3123</v>
      </c>
      <c r="BC10">
        <v>3974</v>
      </c>
      <c r="BE10">
        <v>2</v>
      </c>
      <c r="BF10">
        <v>1089</v>
      </c>
      <c r="BG10">
        <v>1626</v>
      </c>
      <c r="BH10">
        <v>4128</v>
      </c>
      <c r="BJ10">
        <f t="shared" si="0"/>
        <v>0</v>
      </c>
    </row>
    <row r="11" spans="1:62" ht="15">
      <c r="A11" s="7" t="s">
        <v>104</v>
      </c>
      <c r="B11">
        <v>1</v>
      </c>
      <c r="C11">
        <v>188</v>
      </c>
      <c r="D11">
        <v>1075</v>
      </c>
      <c r="E11">
        <v>4252</v>
      </c>
      <c r="H11">
        <v>1902</v>
      </c>
      <c r="I11">
        <v>1251</v>
      </c>
      <c r="J11">
        <v>2916</v>
      </c>
      <c r="L11">
        <v>1</v>
      </c>
      <c r="M11">
        <v>2370</v>
      </c>
      <c r="N11">
        <v>4041</v>
      </c>
      <c r="O11">
        <v>4097</v>
      </c>
      <c r="R11">
        <v>27</v>
      </c>
      <c r="S11">
        <v>449</v>
      </c>
      <c r="T11">
        <v>1195</v>
      </c>
      <c r="W11">
        <v>2177</v>
      </c>
      <c r="X11">
        <v>2530</v>
      </c>
      <c r="Y11">
        <v>4011</v>
      </c>
      <c r="AB11">
        <v>1559</v>
      </c>
      <c r="AC11">
        <v>3015</v>
      </c>
      <c r="AD11">
        <v>2228</v>
      </c>
      <c r="AG11">
        <v>3357</v>
      </c>
      <c r="AH11">
        <v>4003</v>
      </c>
      <c r="AI11">
        <v>1896</v>
      </c>
      <c r="AL11">
        <v>2733</v>
      </c>
      <c r="AM11">
        <v>957</v>
      </c>
      <c r="AN11">
        <v>4109</v>
      </c>
      <c r="AQ11">
        <v>1533</v>
      </c>
      <c r="AR11">
        <v>3260</v>
      </c>
      <c r="AS11">
        <v>2618</v>
      </c>
      <c r="AU11">
        <v>2</v>
      </c>
      <c r="AV11">
        <v>3539</v>
      </c>
      <c r="AW11">
        <v>247</v>
      </c>
      <c r="AX11">
        <v>4216</v>
      </c>
      <c r="AZ11">
        <v>2</v>
      </c>
      <c r="BA11">
        <v>433</v>
      </c>
      <c r="BB11">
        <v>3929</v>
      </c>
      <c r="BC11">
        <v>3974</v>
      </c>
      <c r="BE11">
        <v>1</v>
      </c>
      <c r="BF11">
        <v>303</v>
      </c>
      <c r="BG11">
        <v>1626</v>
      </c>
      <c r="BH11">
        <v>3637</v>
      </c>
      <c r="BJ11">
        <f t="shared" si="0"/>
        <v>0</v>
      </c>
    </row>
    <row r="12" spans="1:62" ht="15">
      <c r="A12" s="1" t="s">
        <v>105</v>
      </c>
      <c r="B12">
        <v>1</v>
      </c>
      <c r="C12">
        <v>1114</v>
      </c>
      <c r="D12">
        <v>907</v>
      </c>
      <c r="E12">
        <v>1246</v>
      </c>
      <c r="H12">
        <v>1557</v>
      </c>
      <c r="I12">
        <v>21</v>
      </c>
      <c r="J12">
        <v>4197</v>
      </c>
      <c r="L12">
        <v>1</v>
      </c>
      <c r="M12">
        <v>228</v>
      </c>
      <c r="N12">
        <v>2877</v>
      </c>
      <c r="O12">
        <v>2648</v>
      </c>
      <c r="R12">
        <v>192</v>
      </c>
      <c r="S12">
        <v>288</v>
      </c>
      <c r="T12">
        <v>686</v>
      </c>
      <c r="W12">
        <v>3747</v>
      </c>
      <c r="X12">
        <v>2506</v>
      </c>
      <c r="Y12">
        <v>3061</v>
      </c>
      <c r="AB12">
        <v>378</v>
      </c>
      <c r="AC12">
        <v>1518</v>
      </c>
      <c r="AD12">
        <v>1450</v>
      </c>
      <c r="AG12">
        <v>904</v>
      </c>
      <c r="AH12">
        <v>3771</v>
      </c>
      <c r="AI12">
        <v>1918</v>
      </c>
      <c r="AL12">
        <v>1983</v>
      </c>
      <c r="AM12">
        <v>1359</v>
      </c>
      <c r="AN12">
        <v>1700</v>
      </c>
      <c r="AQ12">
        <v>279</v>
      </c>
      <c r="AR12">
        <v>620</v>
      </c>
      <c r="AS12">
        <v>4289</v>
      </c>
      <c r="AU12">
        <v>1</v>
      </c>
      <c r="AV12">
        <v>68</v>
      </c>
      <c r="AW12">
        <v>1188</v>
      </c>
      <c r="AX12">
        <v>1025</v>
      </c>
      <c r="AZ12">
        <v>1</v>
      </c>
      <c r="BA12">
        <v>316</v>
      </c>
      <c r="BB12">
        <v>486</v>
      </c>
      <c r="BC12">
        <v>3553</v>
      </c>
      <c r="BE12">
        <v>1</v>
      </c>
      <c r="BF12">
        <v>102</v>
      </c>
      <c r="BG12">
        <v>75</v>
      </c>
      <c r="BH12">
        <v>4128</v>
      </c>
      <c r="BJ12">
        <f t="shared" si="0"/>
        <v>0</v>
      </c>
    </row>
    <row r="13" spans="1:62" ht="15">
      <c r="A13" s="7" t="s">
        <v>106</v>
      </c>
      <c r="B13">
        <v>1</v>
      </c>
      <c r="C13">
        <v>1241</v>
      </c>
      <c r="D13">
        <v>1547</v>
      </c>
      <c r="E13">
        <v>3360</v>
      </c>
      <c r="H13">
        <v>108</v>
      </c>
      <c r="I13">
        <v>386</v>
      </c>
      <c r="J13">
        <v>1612</v>
      </c>
      <c r="L13">
        <v>1</v>
      </c>
      <c r="M13">
        <v>230</v>
      </c>
      <c r="N13">
        <v>1884</v>
      </c>
      <c r="O13">
        <v>2067</v>
      </c>
      <c r="R13">
        <v>237</v>
      </c>
      <c r="S13">
        <v>2534</v>
      </c>
      <c r="T13">
        <v>1980</v>
      </c>
      <c r="W13">
        <v>1625</v>
      </c>
      <c r="X13">
        <v>2574</v>
      </c>
      <c r="Y13">
        <v>3381</v>
      </c>
      <c r="AB13">
        <v>145</v>
      </c>
      <c r="AC13">
        <v>3799</v>
      </c>
      <c r="AD13">
        <v>3003</v>
      </c>
      <c r="AG13">
        <v>3603</v>
      </c>
      <c r="AH13">
        <v>4392</v>
      </c>
      <c r="AI13">
        <v>2153</v>
      </c>
      <c r="AL13">
        <v>2437</v>
      </c>
      <c r="AM13">
        <v>2130</v>
      </c>
      <c r="AN13">
        <v>2898</v>
      </c>
      <c r="AQ13">
        <v>48</v>
      </c>
      <c r="AR13">
        <v>4031</v>
      </c>
      <c r="AS13">
        <v>3962</v>
      </c>
      <c r="AU13">
        <v>1</v>
      </c>
      <c r="AV13">
        <v>67</v>
      </c>
      <c r="AW13">
        <v>2834</v>
      </c>
      <c r="AX13">
        <v>3539</v>
      </c>
      <c r="AZ13">
        <v>2</v>
      </c>
      <c r="BA13">
        <v>341</v>
      </c>
      <c r="BB13">
        <v>225</v>
      </c>
      <c r="BC13">
        <v>2539</v>
      </c>
      <c r="BE13">
        <v>1</v>
      </c>
      <c r="BF13">
        <v>11</v>
      </c>
      <c r="BG13">
        <v>2180</v>
      </c>
      <c r="BH13">
        <v>3142</v>
      </c>
      <c r="BJ13">
        <f t="shared" si="0"/>
        <v>0</v>
      </c>
    </row>
    <row r="14" spans="1:62" ht="15">
      <c r="A14" s="9">
        <v>1676</v>
      </c>
      <c r="B14">
        <v>1</v>
      </c>
      <c r="C14">
        <v>781</v>
      </c>
      <c r="D14">
        <v>2809</v>
      </c>
      <c r="E14">
        <v>3988</v>
      </c>
      <c r="H14">
        <v>3132</v>
      </c>
      <c r="I14">
        <v>342</v>
      </c>
      <c r="J14">
        <v>4024</v>
      </c>
      <c r="L14">
        <v>2</v>
      </c>
      <c r="M14">
        <v>228</v>
      </c>
      <c r="N14">
        <v>4041</v>
      </c>
      <c r="O14">
        <v>246</v>
      </c>
      <c r="R14">
        <v>217</v>
      </c>
      <c r="S14">
        <v>2265</v>
      </c>
      <c r="T14">
        <v>4288</v>
      </c>
      <c r="W14">
        <v>2169</v>
      </c>
      <c r="X14">
        <v>4181</v>
      </c>
      <c r="Y14">
        <v>2846</v>
      </c>
      <c r="AB14">
        <v>250</v>
      </c>
      <c r="AC14">
        <v>1551</v>
      </c>
      <c r="AD14">
        <v>2340</v>
      </c>
      <c r="AG14">
        <v>1711</v>
      </c>
      <c r="AH14">
        <v>4004</v>
      </c>
      <c r="AI14">
        <v>1596</v>
      </c>
      <c r="AL14">
        <v>1425</v>
      </c>
      <c r="AM14">
        <v>841</v>
      </c>
      <c r="AN14">
        <v>4043</v>
      </c>
      <c r="AQ14">
        <v>379</v>
      </c>
      <c r="AR14">
        <v>620</v>
      </c>
      <c r="AS14">
        <v>4289</v>
      </c>
      <c r="AU14">
        <v>1</v>
      </c>
      <c r="AV14">
        <v>247</v>
      </c>
      <c r="AW14">
        <v>4044</v>
      </c>
      <c r="AX14">
        <v>3547</v>
      </c>
      <c r="AZ14">
        <v>1</v>
      </c>
      <c r="BA14">
        <v>433</v>
      </c>
      <c r="BB14">
        <v>357</v>
      </c>
      <c r="BC14">
        <v>4035</v>
      </c>
      <c r="BE14">
        <v>2</v>
      </c>
      <c r="BF14">
        <v>303</v>
      </c>
      <c r="BG14">
        <v>4281</v>
      </c>
      <c r="BH14">
        <v>223</v>
      </c>
      <c r="BJ14">
        <f t="shared" si="0"/>
        <v>0</v>
      </c>
    </row>
  </sheetData>
  <sheetProtection/>
  <mergeCells count="12">
    <mergeCell ref="AK1:AO1"/>
    <mergeCell ref="AP1:AT1"/>
    <mergeCell ref="AU1:AY1"/>
    <mergeCell ref="BE1:BI1"/>
    <mergeCell ref="AZ1:BD1"/>
    <mergeCell ref="AF1:AJ1"/>
    <mergeCell ref="AA1:AE1"/>
    <mergeCell ref="B1:F1"/>
    <mergeCell ref="G1:K1"/>
    <mergeCell ref="L1:P1"/>
    <mergeCell ref="Q1:U1"/>
    <mergeCell ref="V1:Z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14"/>
    </sheetView>
  </sheetViews>
  <sheetFormatPr defaultColWidth="9.140625" defaultRowHeight="15"/>
  <cols>
    <col min="1" max="1" width="19.28125" style="0" customWidth="1"/>
  </cols>
  <sheetData>
    <row r="1" spans="2:61" ht="15">
      <c r="B1" s="10" t="s">
        <v>47</v>
      </c>
      <c r="C1" s="10"/>
      <c r="D1" s="10"/>
      <c r="E1" s="10"/>
      <c r="F1" s="10"/>
      <c r="G1" s="10" t="s">
        <v>48</v>
      </c>
      <c r="H1" s="10"/>
      <c r="I1" s="10"/>
      <c r="J1" s="10"/>
      <c r="K1" s="10"/>
      <c r="L1" s="10" t="s">
        <v>49</v>
      </c>
      <c r="M1" s="10"/>
      <c r="N1" s="10"/>
      <c r="O1" s="10"/>
      <c r="P1" s="10"/>
      <c r="Q1" s="10" t="s">
        <v>50</v>
      </c>
      <c r="R1" s="10"/>
      <c r="S1" s="10"/>
      <c r="T1" s="10"/>
      <c r="U1" s="10"/>
      <c r="V1" s="10" t="s">
        <v>51</v>
      </c>
      <c r="W1" s="10"/>
      <c r="X1" s="10"/>
      <c r="Y1" s="10"/>
      <c r="Z1" s="10"/>
      <c r="AA1" s="10" t="s">
        <v>52</v>
      </c>
      <c r="AB1" s="10"/>
      <c r="AC1" s="10"/>
      <c r="AD1" s="10"/>
      <c r="AE1" s="10"/>
      <c r="AF1" s="10" t="s">
        <v>53</v>
      </c>
      <c r="AG1" s="10"/>
      <c r="AH1" s="10"/>
      <c r="AI1" s="10"/>
      <c r="AJ1" s="10"/>
      <c r="AK1" s="10" t="s">
        <v>54</v>
      </c>
      <c r="AL1" s="10"/>
      <c r="AM1" s="10"/>
      <c r="AN1" s="10"/>
      <c r="AO1" s="10"/>
      <c r="AP1" s="10" t="s">
        <v>55</v>
      </c>
      <c r="AQ1" s="10"/>
      <c r="AR1" s="10"/>
      <c r="AS1" s="10"/>
      <c r="AT1" s="10"/>
      <c r="AU1" s="10" t="s">
        <v>56</v>
      </c>
      <c r="AV1" s="10"/>
      <c r="AW1" s="10"/>
      <c r="AX1" s="10"/>
      <c r="AY1" s="10"/>
      <c r="AZ1" s="10" t="s">
        <v>57</v>
      </c>
      <c r="BA1" s="10"/>
      <c r="BB1" s="10"/>
      <c r="BC1" s="10"/>
      <c r="BD1" s="10"/>
      <c r="BE1" s="2" t="s">
        <v>58</v>
      </c>
      <c r="BF1" s="2"/>
      <c r="BG1" s="2"/>
      <c r="BH1" s="2"/>
      <c r="BI1" s="2"/>
    </row>
    <row r="2" spans="1:56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2</v>
      </c>
      <c r="AG2" t="s">
        <v>3</v>
      </c>
      <c r="AH2" t="s">
        <v>4</v>
      </c>
      <c r="AI2" t="s">
        <v>5</v>
      </c>
      <c r="AJ2" t="s">
        <v>25</v>
      </c>
      <c r="AK2" t="s">
        <v>2</v>
      </c>
      <c r="AL2" t="s">
        <v>3</v>
      </c>
      <c r="AM2" t="s">
        <v>4</v>
      </c>
      <c r="AN2" t="s">
        <v>5</v>
      </c>
      <c r="AO2" t="s">
        <v>25</v>
      </c>
      <c r="AP2" t="s">
        <v>2</v>
      </c>
      <c r="AQ2" t="s">
        <v>3</v>
      </c>
      <c r="AR2" t="s">
        <v>4</v>
      </c>
      <c r="AS2" t="s">
        <v>5</v>
      </c>
      <c r="AT2" t="s">
        <v>25</v>
      </c>
      <c r="AU2" t="s">
        <v>2</v>
      </c>
      <c r="AV2" t="s">
        <v>3</v>
      </c>
      <c r="AW2" t="s">
        <v>4</v>
      </c>
      <c r="AX2" t="s">
        <v>5</v>
      </c>
      <c r="AY2" t="s">
        <v>25</v>
      </c>
      <c r="AZ2" t="s">
        <v>2</v>
      </c>
      <c r="BA2" t="s">
        <v>3</v>
      </c>
      <c r="BB2" t="s">
        <v>4</v>
      </c>
      <c r="BC2" t="s">
        <v>5</v>
      </c>
      <c r="BD2" t="s">
        <v>25</v>
      </c>
    </row>
    <row r="3" spans="1:57" ht="15">
      <c r="A3" s="1" t="s">
        <v>98</v>
      </c>
      <c r="C3">
        <v>364</v>
      </c>
      <c r="D3">
        <v>4365</v>
      </c>
      <c r="E3">
        <v>4316</v>
      </c>
      <c r="H3">
        <v>125</v>
      </c>
      <c r="I3">
        <v>1018</v>
      </c>
      <c r="J3">
        <v>1756</v>
      </c>
      <c r="L3">
        <v>1</v>
      </c>
      <c r="M3">
        <v>4167</v>
      </c>
      <c r="N3">
        <v>4062</v>
      </c>
      <c r="O3">
        <v>4007</v>
      </c>
      <c r="Q3">
        <v>2</v>
      </c>
      <c r="R3">
        <v>4185</v>
      </c>
      <c r="S3">
        <v>3970</v>
      </c>
      <c r="T3">
        <v>3717</v>
      </c>
      <c r="W3">
        <v>1717</v>
      </c>
      <c r="X3">
        <v>4345</v>
      </c>
      <c r="Y3">
        <v>4201</v>
      </c>
      <c r="AB3">
        <v>832</v>
      </c>
      <c r="AC3">
        <v>4323</v>
      </c>
      <c r="AD3">
        <v>4287</v>
      </c>
      <c r="AG3">
        <v>359</v>
      </c>
      <c r="AH3">
        <v>3243</v>
      </c>
      <c r="AI3">
        <v>2484</v>
      </c>
      <c r="AL3">
        <v>339</v>
      </c>
      <c r="AM3">
        <v>1895</v>
      </c>
      <c r="AN3">
        <v>4273</v>
      </c>
      <c r="AQ3">
        <v>2016</v>
      </c>
      <c r="AR3">
        <v>1860</v>
      </c>
      <c r="AS3">
        <v>759</v>
      </c>
      <c r="AV3">
        <v>2054</v>
      </c>
      <c r="AW3">
        <v>3640</v>
      </c>
      <c r="AX3">
        <v>3458</v>
      </c>
      <c r="BA3">
        <v>1701</v>
      </c>
      <c r="BB3">
        <v>123</v>
      </c>
      <c r="BC3">
        <v>313</v>
      </c>
      <c r="BE3">
        <f>SUM(F3,K3,P3,U3,Z3,AE3,AJ3,AO3,AT3,AY3,BD3,)</f>
        <v>0</v>
      </c>
    </row>
    <row r="4" spans="1:57" ht="15">
      <c r="A4" s="1" t="s">
        <v>99</v>
      </c>
      <c r="C4">
        <v>456</v>
      </c>
      <c r="D4">
        <v>3666</v>
      </c>
      <c r="E4">
        <v>3606</v>
      </c>
      <c r="H4">
        <v>1501</v>
      </c>
      <c r="I4">
        <v>1741</v>
      </c>
      <c r="J4">
        <v>3559</v>
      </c>
      <c r="L4">
        <v>2</v>
      </c>
      <c r="M4">
        <v>1517</v>
      </c>
      <c r="N4">
        <v>2590</v>
      </c>
      <c r="O4">
        <v>3117</v>
      </c>
      <c r="Q4">
        <v>2</v>
      </c>
      <c r="R4">
        <v>971</v>
      </c>
      <c r="S4">
        <v>1388</v>
      </c>
      <c r="T4">
        <v>3256</v>
      </c>
      <c r="W4">
        <v>330</v>
      </c>
      <c r="X4">
        <v>3925</v>
      </c>
      <c r="Y4">
        <v>4046</v>
      </c>
      <c r="AB4">
        <v>34</v>
      </c>
      <c r="AC4">
        <v>2918</v>
      </c>
      <c r="AD4">
        <v>3573</v>
      </c>
      <c r="AG4">
        <v>1696</v>
      </c>
      <c r="AH4">
        <v>3405</v>
      </c>
      <c r="AI4">
        <v>3483</v>
      </c>
      <c r="AL4">
        <v>346</v>
      </c>
      <c r="AM4">
        <v>1095</v>
      </c>
      <c r="AN4">
        <v>3136</v>
      </c>
      <c r="AQ4">
        <v>1279</v>
      </c>
      <c r="AR4">
        <v>522</v>
      </c>
      <c r="AS4">
        <v>2265</v>
      </c>
      <c r="AV4">
        <v>3357</v>
      </c>
      <c r="AW4">
        <v>3572</v>
      </c>
      <c r="AX4">
        <v>3658</v>
      </c>
      <c r="BA4">
        <v>4002</v>
      </c>
      <c r="BB4">
        <v>4380</v>
      </c>
      <c r="BC4">
        <v>3115</v>
      </c>
      <c r="BE4">
        <f aca="true" t="shared" si="0" ref="BE4:BE14">SUM(F4,K4,P4,U4,Z4,AE4,AJ4,AO4,AT4,AY4,BD4,)</f>
        <v>0</v>
      </c>
    </row>
    <row r="5" spans="1:57" ht="15">
      <c r="A5" s="7" t="s">
        <v>100</v>
      </c>
      <c r="C5">
        <v>1927</v>
      </c>
      <c r="D5">
        <v>2221</v>
      </c>
      <c r="E5">
        <v>3039</v>
      </c>
      <c r="H5">
        <v>461</v>
      </c>
      <c r="I5">
        <v>3176</v>
      </c>
      <c r="J5">
        <v>1646</v>
      </c>
      <c r="L5">
        <v>1</v>
      </c>
      <c r="M5">
        <v>176</v>
      </c>
      <c r="N5">
        <v>3990</v>
      </c>
      <c r="O5">
        <v>3975</v>
      </c>
      <c r="Q5">
        <v>2</v>
      </c>
      <c r="R5">
        <v>8</v>
      </c>
      <c r="S5">
        <v>1458</v>
      </c>
      <c r="T5">
        <v>1351</v>
      </c>
      <c r="W5">
        <v>3512</v>
      </c>
      <c r="X5">
        <v>4210</v>
      </c>
      <c r="Y5">
        <v>3851</v>
      </c>
      <c r="AB5">
        <v>4148</v>
      </c>
      <c r="AC5">
        <v>2974</v>
      </c>
      <c r="AD5">
        <v>2415</v>
      </c>
      <c r="AG5">
        <v>2594</v>
      </c>
      <c r="AH5">
        <v>2789</v>
      </c>
      <c r="AI5">
        <v>3245</v>
      </c>
      <c r="AL5">
        <v>2363</v>
      </c>
      <c r="AM5">
        <v>900</v>
      </c>
      <c r="AN5">
        <v>1137</v>
      </c>
      <c r="AQ5">
        <v>4071</v>
      </c>
      <c r="AR5">
        <v>1155</v>
      </c>
      <c r="AS5">
        <v>1796</v>
      </c>
      <c r="AV5">
        <v>2000</v>
      </c>
      <c r="AW5">
        <v>2767</v>
      </c>
      <c r="AX5">
        <v>2075</v>
      </c>
      <c r="BA5">
        <v>51</v>
      </c>
      <c r="BB5">
        <v>1504</v>
      </c>
      <c r="BC5">
        <v>818</v>
      </c>
      <c r="BE5">
        <f t="shared" si="0"/>
        <v>0</v>
      </c>
    </row>
    <row r="6" spans="1:57" ht="15">
      <c r="A6" s="7" t="s">
        <v>101</v>
      </c>
      <c r="C6">
        <v>2992</v>
      </c>
      <c r="D6">
        <v>2221</v>
      </c>
      <c r="E6">
        <v>3039</v>
      </c>
      <c r="H6">
        <v>3940</v>
      </c>
      <c r="I6">
        <v>4008</v>
      </c>
      <c r="J6">
        <v>829</v>
      </c>
      <c r="L6">
        <v>1</v>
      </c>
      <c r="M6">
        <v>173</v>
      </c>
      <c r="N6">
        <v>3117</v>
      </c>
      <c r="O6">
        <v>3550</v>
      </c>
      <c r="Q6">
        <v>1</v>
      </c>
      <c r="R6">
        <v>1280</v>
      </c>
      <c r="S6">
        <v>3970</v>
      </c>
      <c r="T6">
        <v>692</v>
      </c>
      <c r="W6">
        <v>973</v>
      </c>
      <c r="X6">
        <v>980</v>
      </c>
      <c r="Y6">
        <v>691</v>
      </c>
      <c r="AB6">
        <v>1311</v>
      </c>
      <c r="AC6">
        <v>1683</v>
      </c>
      <c r="AD6">
        <v>4026</v>
      </c>
      <c r="AG6">
        <v>1332</v>
      </c>
      <c r="AH6">
        <v>399</v>
      </c>
      <c r="AI6">
        <v>3288</v>
      </c>
      <c r="AL6">
        <v>388</v>
      </c>
      <c r="AM6">
        <v>1829</v>
      </c>
      <c r="AN6">
        <v>2988</v>
      </c>
      <c r="AQ6">
        <v>2168</v>
      </c>
      <c r="AR6">
        <v>846</v>
      </c>
      <c r="AS6">
        <v>369</v>
      </c>
      <c r="AV6">
        <v>141</v>
      </c>
      <c r="AW6">
        <v>288</v>
      </c>
      <c r="AX6">
        <v>4003</v>
      </c>
      <c r="BA6">
        <v>326</v>
      </c>
      <c r="BB6">
        <v>280</v>
      </c>
      <c r="BC6">
        <v>314</v>
      </c>
      <c r="BE6">
        <f t="shared" si="0"/>
        <v>0</v>
      </c>
    </row>
    <row r="7" spans="1:57" ht="15">
      <c r="A7" s="1" t="s">
        <v>17</v>
      </c>
      <c r="C7">
        <v>1912</v>
      </c>
      <c r="D7">
        <v>3411</v>
      </c>
      <c r="E7">
        <v>1477</v>
      </c>
      <c r="H7">
        <v>1024</v>
      </c>
      <c r="I7">
        <v>1720</v>
      </c>
      <c r="J7">
        <v>3814</v>
      </c>
      <c r="L7">
        <v>1</v>
      </c>
      <c r="M7">
        <v>3533</v>
      </c>
      <c r="N7">
        <v>2626</v>
      </c>
      <c r="O7">
        <v>3382</v>
      </c>
      <c r="Q7">
        <v>1</v>
      </c>
      <c r="R7">
        <v>971</v>
      </c>
      <c r="S7">
        <v>1678</v>
      </c>
      <c r="T7">
        <v>766</v>
      </c>
      <c r="W7">
        <v>2429</v>
      </c>
      <c r="X7">
        <v>4</v>
      </c>
      <c r="Y7">
        <v>995</v>
      </c>
      <c r="AB7">
        <v>343</v>
      </c>
      <c r="AC7">
        <v>3139</v>
      </c>
      <c r="AD7">
        <v>4149</v>
      </c>
      <c r="AG7">
        <v>1891</v>
      </c>
      <c r="AH7">
        <v>2403</v>
      </c>
      <c r="AI7">
        <v>3207</v>
      </c>
      <c r="AL7">
        <v>1522</v>
      </c>
      <c r="AM7">
        <v>540</v>
      </c>
      <c r="AN7">
        <v>1610</v>
      </c>
      <c r="AQ7">
        <v>329</v>
      </c>
      <c r="AR7">
        <v>354</v>
      </c>
      <c r="AS7">
        <v>333</v>
      </c>
      <c r="AV7">
        <v>3875</v>
      </c>
      <c r="AW7">
        <v>4337</v>
      </c>
      <c r="AX7">
        <v>4381</v>
      </c>
      <c r="BA7">
        <v>1189</v>
      </c>
      <c r="BB7">
        <v>3069</v>
      </c>
      <c r="BC7">
        <v>3538</v>
      </c>
      <c r="BE7">
        <f t="shared" si="0"/>
        <v>0</v>
      </c>
    </row>
    <row r="8" spans="1:57" ht="15">
      <c r="A8" s="1" t="s">
        <v>18</v>
      </c>
      <c r="C8">
        <v>1421</v>
      </c>
      <c r="D8">
        <v>2080</v>
      </c>
      <c r="E8">
        <v>4199</v>
      </c>
      <c r="H8">
        <v>4028</v>
      </c>
      <c r="I8">
        <v>1747</v>
      </c>
      <c r="J8">
        <v>4058</v>
      </c>
      <c r="L8">
        <v>1</v>
      </c>
      <c r="M8">
        <v>296</v>
      </c>
      <c r="N8">
        <v>3980</v>
      </c>
      <c r="O8">
        <v>3386</v>
      </c>
      <c r="Q8">
        <v>1</v>
      </c>
      <c r="R8">
        <v>8</v>
      </c>
      <c r="S8">
        <v>1458</v>
      </c>
      <c r="T8">
        <v>3250</v>
      </c>
      <c r="W8">
        <v>1138</v>
      </c>
      <c r="X8">
        <v>974</v>
      </c>
      <c r="Y8">
        <v>3309</v>
      </c>
      <c r="AB8">
        <v>1002</v>
      </c>
      <c r="AC8">
        <v>4240</v>
      </c>
      <c r="AD8">
        <v>4163</v>
      </c>
      <c r="AG8">
        <v>1566</v>
      </c>
      <c r="AH8">
        <v>4183</v>
      </c>
      <c r="AI8">
        <v>2196</v>
      </c>
      <c r="AL8">
        <v>1086</v>
      </c>
      <c r="AM8">
        <v>422</v>
      </c>
      <c r="AN8">
        <v>3258</v>
      </c>
      <c r="AQ8">
        <v>1396</v>
      </c>
      <c r="AR8">
        <v>4122</v>
      </c>
      <c r="AS8">
        <v>2579</v>
      </c>
      <c r="AV8">
        <v>90</v>
      </c>
      <c r="AW8">
        <v>2771</v>
      </c>
      <c r="AX8">
        <v>858</v>
      </c>
      <c r="BA8">
        <v>3175</v>
      </c>
      <c r="BB8">
        <v>2611</v>
      </c>
      <c r="BC8">
        <v>322</v>
      </c>
      <c r="BE8">
        <f t="shared" si="0"/>
        <v>0</v>
      </c>
    </row>
    <row r="9" spans="1:57" ht="15">
      <c r="A9" s="1" t="s">
        <v>102</v>
      </c>
      <c r="C9">
        <v>2091</v>
      </c>
      <c r="D9">
        <v>4107</v>
      </c>
      <c r="E9">
        <v>1920</v>
      </c>
      <c r="H9">
        <v>1760</v>
      </c>
      <c r="I9">
        <v>2197</v>
      </c>
      <c r="J9">
        <v>4211</v>
      </c>
      <c r="L9">
        <v>2</v>
      </c>
      <c r="M9">
        <v>3980</v>
      </c>
      <c r="N9">
        <v>3386</v>
      </c>
      <c r="O9">
        <v>3550</v>
      </c>
      <c r="Q9">
        <v>1</v>
      </c>
      <c r="R9">
        <v>115</v>
      </c>
      <c r="S9">
        <v>295</v>
      </c>
      <c r="T9">
        <v>701</v>
      </c>
      <c r="W9">
        <v>4101</v>
      </c>
      <c r="X9">
        <v>2659</v>
      </c>
      <c r="Y9">
        <v>1148</v>
      </c>
      <c r="AB9">
        <v>590</v>
      </c>
      <c r="AC9">
        <v>4193</v>
      </c>
      <c r="AD9">
        <v>4177</v>
      </c>
      <c r="AG9">
        <v>3960</v>
      </c>
      <c r="AH9">
        <v>3239</v>
      </c>
      <c r="AI9">
        <v>4348</v>
      </c>
      <c r="AL9">
        <v>1923</v>
      </c>
      <c r="AM9">
        <v>3939</v>
      </c>
      <c r="AN9">
        <v>1599</v>
      </c>
      <c r="AQ9">
        <v>3927</v>
      </c>
      <c r="AR9">
        <v>1660</v>
      </c>
      <c r="AS9">
        <v>1600</v>
      </c>
      <c r="AV9">
        <v>1718</v>
      </c>
      <c r="AW9">
        <v>3570</v>
      </c>
      <c r="AX9">
        <v>216</v>
      </c>
      <c r="BA9">
        <v>217</v>
      </c>
      <c r="BB9">
        <v>3632</v>
      </c>
      <c r="BC9">
        <v>3619</v>
      </c>
      <c r="BE9">
        <f t="shared" si="0"/>
        <v>0</v>
      </c>
    </row>
    <row r="10" spans="1:57" ht="15">
      <c r="A10" s="8" t="s">
        <v>103</v>
      </c>
      <c r="C10">
        <v>418</v>
      </c>
      <c r="D10">
        <v>3310</v>
      </c>
      <c r="E10">
        <v>4053</v>
      </c>
      <c r="H10">
        <v>1732</v>
      </c>
      <c r="I10">
        <v>4272</v>
      </c>
      <c r="J10" s="1">
        <v>4103</v>
      </c>
      <c r="L10">
        <v>1</v>
      </c>
      <c r="M10">
        <v>2590</v>
      </c>
      <c r="N10">
        <v>3979</v>
      </c>
      <c r="O10">
        <v>3988</v>
      </c>
      <c r="Q10">
        <v>2</v>
      </c>
      <c r="R10">
        <v>1323</v>
      </c>
      <c r="S10">
        <v>1280</v>
      </c>
      <c r="T10">
        <v>3859</v>
      </c>
      <c r="W10">
        <v>294</v>
      </c>
      <c r="X10">
        <v>383</v>
      </c>
      <c r="Y10">
        <v>4170</v>
      </c>
      <c r="AB10">
        <v>1999</v>
      </c>
      <c r="AC10">
        <v>3581</v>
      </c>
      <c r="AD10">
        <v>4112</v>
      </c>
      <c r="AG10">
        <v>2486</v>
      </c>
      <c r="AH10">
        <v>2993</v>
      </c>
      <c r="AI10">
        <v>4178</v>
      </c>
      <c r="AL10">
        <v>384</v>
      </c>
      <c r="AM10">
        <v>617</v>
      </c>
      <c r="AN10">
        <v>4394</v>
      </c>
      <c r="AQ10">
        <v>125</v>
      </c>
      <c r="AR10">
        <v>4383</v>
      </c>
      <c r="AS10">
        <v>4299</v>
      </c>
      <c r="AV10">
        <v>85</v>
      </c>
      <c r="AW10">
        <v>4368</v>
      </c>
      <c r="AX10">
        <v>4327</v>
      </c>
      <c r="BA10">
        <v>1023</v>
      </c>
      <c r="BB10">
        <v>3547</v>
      </c>
      <c r="BC10">
        <v>2620</v>
      </c>
      <c r="BE10">
        <f t="shared" si="0"/>
        <v>0</v>
      </c>
    </row>
    <row r="11" spans="1:57" ht="15">
      <c r="A11" s="7" t="s">
        <v>104</v>
      </c>
      <c r="C11">
        <v>624</v>
      </c>
      <c r="D11">
        <v>3937</v>
      </c>
      <c r="E11">
        <v>3991</v>
      </c>
      <c r="H11">
        <v>234</v>
      </c>
      <c r="I11">
        <v>3487</v>
      </c>
      <c r="J11">
        <v>4070</v>
      </c>
      <c r="L11">
        <v>1</v>
      </c>
      <c r="M11">
        <v>1517</v>
      </c>
      <c r="N11">
        <v>3360</v>
      </c>
      <c r="O11">
        <v>3981</v>
      </c>
      <c r="Q11">
        <v>1</v>
      </c>
      <c r="R11">
        <v>1323</v>
      </c>
      <c r="S11">
        <v>4185</v>
      </c>
      <c r="T11">
        <v>1671</v>
      </c>
      <c r="W11">
        <v>2576</v>
      </c>
      <c r="X11">
        <v>3934</v>
      </c>
      <c r="Y11">
        <v>1759</v>
      </c>
      <c r="AB11">
        <v>3824</v>
      </c>
      <c r="AC11">
        <v>4080</v>
      </c>
      <c r="AD11">
        <v>1746</v>
      </c>
      <c r="AG11">
        <v>3456</v>
      </c>
      <c r="AH11">
        <v>4153</v>
      </c>
      <c r="AI11">
        <v>2122</v>
      </c>
      <c r="AL11">
        <v>435</v>
      </c>
      <c r="AM11">
        <v>405</v>
      </c>
      <c r="AN11">
        <v>4286</v>
      </c>
      <c r="AQ11">
        <v>4108</v>
      </c>
      <c r="AR11">
        <v>2869</v>
      </c>
      <c r="AS11">
        <v>195</v>
      </c>
      <c r="AV11">
        <v>1918</v>
      </c>
      <c r="AW11">
        <v>857</v>
      </c>
      <c r="AX11">
        <v>3234</v>
      </c>
      <c r="BA11">
        <v>201</v>
      </c>
      <c r="BB11">
        <v>3096</v>
      </c>
      <c r="BC11">
        <v>903</v>
      </c>
      <c r="BE11">
        <f t="shared" si="0"/>
        <v>0</v>
      </c>
    </row>
    <row r="12" spans="1:57" ht="15">
      <c r="A12" s="1" t="s">
        <v>105</v>
      </c>
      <c r="C12">
        <v>1296</v>
      </c>
      <c r="D12">
        <v>4179</v>
      </c>
      <c r="E12">
        <v>4087</v>
      </c>
      <c r="H12">
        <v>2081</v>
      </c>
      <c r="I12">
        <v>3565</v>
      </c>
      <c r="J12">
        <v>3865</v>
      </c>
      <c r="L12">
        <v>2</v>
      </c>
      <c r="M12">
        <v>176</v>
      </c>
      <c r="N12">
        <v>2626</v>
      </c>
      <c r="O12">
        <v>4007</v>
      </c>
      <c r="Q12">
        <v>2</v>
      </c>
      <c r="R12">
        <v>766</v>
      </c>
      <c r="S12">
        <v>692</v>
      </c>
      <c r="T12">
        <v>295</v>
      </c>
      <c r="W12">
        <v>1515</v>
      </c>
      <c r="X12">
        <v>207</v>
      </c>
      <c r="Y12">
        <v>687</v>
      </c>
      <c r="AB12">
        <v>1261</v>
      </c>
      <c r="AC12">
        <v>587</v>
      </c>
      <c r="AD12">
        <v>1379</v>
      </c>
      <c r="AG12">
        <v>3374</v>
      </c>
      <c r="AH12">
        <v>473</v>
      </c>
      <c r="AI12">
        <v>1569</v>
      </c>
      <c r="AL12">
        <v>1418</v>
      </c>
      <c r="AM12">
        <v>1541</v>
      </c>
      <c r="AN12">
        <v>2434</v>
      </c>
      <c r="AQ12">
        <v>694</v>
      </c>
      <c r="AR12">
        <v>395</v>
      </c>
      <c r="AS12">
        <v>4191</v>
      </c>
      <c r="AV12">
        <v>107</v>
      </c>
      <c r="AW12">
        <v>904</v>
      </c>
      <c r="AX12">
        <v>1896</v>
      </c>
      <c r="BA12">
        <v>469</v>
      </c>
      <c r="BB12">
        <v>2832</v>
      </c>
      <c r="BC12">
        <v>3002</v>
      </c>
      <c r="BE12">
        <f t="shared" si="0"/>
        <v>0</v>
      </c>
    </row>
    <row r="13" spans="1:57" ht="15">
      <c r="A13" s="7" t="s">
        <v>106</v>
      </c>
      <c r="C13">
        <v>2848</v>
      </c>
      <c r="D13">
        <v>3753</v>
      </c>
      <c r="E13">
        <v>3616</v>
      </c>
      <c r="H13">
        <v>292</v>
      </c>
      <c r="I13">
        <v>868</v>
      </c>
      <c r="J13">
        <v>3147</v>
      </c>
      <c r="L13">
        <v>2</v>
      </c>
      <c r="M13">
        <v>173</v>
      </c>
      <c r="N13">
        <v>3989</v>
      </c>
      <c r="O13">
        <v>3975</v>
      </c>
      <c r="Q13">
        <v>1</v>
      </c>
      <c r="R13">
        <v>1388</v>
      </c>
      <c r="S13">
        <v>2551</v>
      </c>
      <c r="T13">
        <v>2085</v>
      </c>
      <c r="W13">
        <v>1197</v>
      </c>
      <c r="X13">
        <v>599</v>
      </c>
      <c r="Y13">
        <v>696</v>
      </c>
      <c r="AB13">
        <v>1771</v>
      </c>
      <c r="AC13">
        <v>1648</v>
      </c>
      <c r="AD13">
        <v>1414</v>
      </c>
      <c r="AG13">
        <v>60</v>
      </c>
      <c r="AH13">
        <v>3230</v>
      </c>
      <c r="AI13">
        <v>3241</v>
      </c>
      <c r="AL13">
        <v>3948</v>
      </c>
      <c r="AM13">
        <v>3072</v>
      </c>
      <c r="AN13">
        <v>1262</v>
      </c>
      <c r="AQ13">
        <v>271</v>
      </c>
      <c r="AR13">
        <v>263</v>
      </c>
      <c r="AS13">
        <v>1230</v>
      </c>
      <c r="AV13">
        <v>2586</v>
      </c>
      <c r="AW13">
        <v>3546</v>
      </c>
      <c r="AX13">
        <v>3688</v>
      </c>
      <c r="BA13">
        <v>519</v>
      </c>
      <c r="BB13">
        <v>2224</v>
      </c>
      <c r="BC13">
        <v>2960</v>
      </c>
      <c r="BE13">
        <f t="shared" si="0"/>
        <v>0</v>
      </c>
    </row>
    <row r="14" spans="1:57" ht="15">
      <c r="A14" s="9">
        <v>1676</v>
      </c>
      <c r="C14">
        <v>57</v>
      </c>
      <c r="D14">
        <v>3337</v>
      </c>
      <c r="E14">
        <v>4136</v>
      </c>
      <c r="H14">
        <v>45</v>
      </c>
      <c r="I14">
        <v>2171</v>
      </c>
      <c r="J14">
        <v>3947</v>
      </c>
      <c r="L14">
        <v>2</v>
      </c>
      <c r="M14">
        <v>296</v>
      </c>
      <c r="N14">
        <v>3360</v>
      </c>
      <c r="O14">
        <v>3988</v>
      </c>
      <c r="Q14">
        <v>2</v>
      </c>
      <c r="R14">
        <v>115</v>
      </c>
      <c r="S14">
        <v>701</v>
      </c>
      <c r="T14">
        <v>1671</v>
      </c>
      <c r="W14">
        <v>987</v>
      </c>
      <c r="X14">
        <v>597</v>
      </c>
      <c r="Y14">
        <v>3952</v>
      </c>
      <c r="AB14">
        <v>1319</v>
      </c>
      <c r="AC14">
        <v>2655</v>
      </c>
      <c r="AD14">
        <v>3959</v>
      </c>
      <c r="AG14">
        <v>1158</v>
      </c>
      <c r="AH14">
        <v>4251</v>
      </c>
      <c r="AI14">
        <v>3006</v>
      </c>
      <c r="AL14">
        <v>122</v>
      </c>
      <c r="AM14">
        <v>3872</v>
      </c>
      <c r="AN14">
        <v>3945</v>
      </c>
      <c r="AQ14">
        <v>1676</v>
      </c>
      <c r="AR14">
        <v>353</v>
      </c>
      <c r="AS14">
        <v>4094</v>
      </c>
      <c r="AV14">
        <v>74</v>
      </c>
      <c r="AW14">
        <v>4004</v>
      </c>
      <c r="AX14">
        <v>2405</v>
      </c>
      <c r="BA14">
        <v>815</v>
      </c>
      <c r="BB14">
        <v>94</v>
      </c>
      <c r="BC14">
        <v>3398</v>
      </c>
      <c r="BE14">
        <f t="shared" si="0"/>
        <v>0</v>
      </c>
    </row>
  </sheetData>
  <sheetProtection/>
  <mergeCells count="11">
    <mergeCell ref="AA1:AE1"/>
    <mergeCell ref="B1:F1"/>
    <mergeCell ref="G1:K1"/>
    <mergeCell ref="L1:P1"/>
    <mergeCell ref="Q1:U1"/>
    <mergeCell ref="V1:Z1"/>
    <mergeCell ref="AF1:AJ1"/>
    <mergeCell ref="AK1:AO1"/>
    <mergeCell ref="AP1:AT1"/>
    <mergeCell ref="AU1:AY1"/>
    <mergeCell ref="AZ1:B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14"/>
    </sheetView>
  </sheetViews>
  <sheetFormatPr defaultColWidth="9.140625" defaultRowHeight="15"/>
  <cols>
    <col min="1" max="1" width="19.421875" style="0" customWidth="1"/>
  </cols>
  <sheetData>
    <row r="1" spans="2:76" ht="15">
      <c r="B1" s="10" t="s">
        <v>60</v>
      </c>
      <c r="C1" s="10"/>
      <c r="D1" s="10"/>
      <c r="E1" s="10"/>
      <c r="F1" s="10"/>
      <c r="G1" s="10" t="s">
        <v>63</v>
      </c>
      <c r="H1" s="10"/>
      <c r="I1" s="10"/>
      <c r="J1" s="10"/>
      <c r="K1" s="10"/>
      <c r="L1" s="10" t="s">
        <v>64</v>
      </c>
      <c r="M1" s="10"/>
      <c r="N1" s="10"/>
      <c r="O1" s="10"/>
      <c r="P1" s="10"/>
      <c r="Q1" s="10" t="s">
        <v>65</v>
      </c>
      <c r="R1" s="10"/>
      <c r="S1" s="10"/>
      <c r="T1" s="10"/>
      <c r="U1" s="10"/>
      <c r="V1" s="10" t="s">
        <v>67</v>
      </c>
      <c r="W1" s="10"/>
      <c r="X1" s="10"/>
      <c r="Y1" s="10"/>
      <c r="Z1" s="10"/>
      <c r="AA1" s="10" t="s">
        <v>68</v>
      </c>
      <c r="AB1" s="10"/>
      <c r="AC1" s="10"/>
      <c r="AD1" s="10"/>
      <c r="AE1" s="10"/>
      <c r="AF1" s="10" t="s">
        <v>69</v>
      </c>
      <c r="AG1" s="10"/>
      <c r="AH1" s="10"/>
      <c r="AI1" s="10"/>
      <c r="AJ1" s="10"/>
      <c r="AK1" s="10" t="s">
        <v>70</v>
      </c>
      <c r="AL1" s="10"/>
      <c r="AM1" s="10"/>
      <c r="AN1" s="10"/>
      <c r="AO1" s="10"/>
      <c r="AP1" s="10" t="s">
        <v>71</v>
      </c>
      <c r="AQ1" s="10"/>
      <c r="AR1" s="10"/>
      <c r="AS1" s="10"/>
      <c r="AT1" s="10"/>
      <c r="AU1" s="10" t="s">
        <v>61</v>
      </c>
      <c r="AV1" s="10"/>
      <c r="AW1" s="10"/>
      <c r="AX1" s="10"/>
      <c r="AY1" s="10"/>
      <c r="AZ1" s="10" t="s">
        <v>62</v>
      </c>
      <c r="BA1" s="10"/>
      <c r="BB1" s="10"/>
      <c r="BC1" s="10"/>
      <c r="BD1" s="10"/>
      <c r="BE1" s="10" t="s">
        <v>66</v>
      </c>
      <c r="BF1" s="10"/>
      <c r="BG1" s="10"/>
      <c r="BH1" s="10"/>
      <c r="BI1" s="10"/>
      <c r="BJ1" s="10" t="s">
        <v>45</v>
      </c>
      <c r="BK1" s="10"/>
      <c r="BL1" s="10"/>
      <c r="BM1" s="10"/>
      <c r="BN1" s="10"/>
      <c r="BO1" s="10" t="s">
        <v>72</v>
      </c>
      <c r="BP1" s="10"/>
      <c r="BQ1" s="10"/>
      <c r="BR1" s="10"/>
      <c r="BS1" s="10"/>
      <c r="BT1" s="10" t="s">
        <v>73</v>
      </c>
      <c r="BU1" s="10"/>
      <c r="BV1" s="10"/>
      <c r="BW1" s="10"/>
      <c r="BX1" s="10"/>
    </row>
    <row r="2" spans="1:77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2</v>
      </c>
      <c r="AG2" t="s">
        <v>3</v>
      </c>
      <c r="AH2" t="s">
        <v>4</v>
      </c>
      <c r="AI2" t="s">
        <v>5</v>
      </c>
      <c r="AJ2" t="s">
        <v>25</v>
      </c>
      <c r="AK2" t="s">
        <v>2</v>
      </c>
      <c r="AL2" t="s">
        <v>3</v>
      </c>
      <c r="AM2" t="s">
        <v>4</v>
      </c>
      <c r="AN2" t="s">
        <v>5</v>
      </c>
      <c r="AO2" t="s">
        <v>25</v>
      </c>
      <c r="AP2" t="s">
        <v>2</v>
      </c>
      <c r="AQ2" t="s">
        <v>3</v>
      </c>
      <c r="AR2" t="s">
        <v>4</v>
      </c>
      <c r="AS2" t="s">
        <v>5</v>
      </c>
      <c r="AT2" t="s">
        <v>25</v>
      </c>
      <c r="AU2" t="s">
        <v>2</v>
      </c>
      <c r="AV2" t="s">
        <v>3</v>
      </c>
      <c r="AW2" t="s">
        <v>4</v>
      </c>
      <c r="AX2" t="s">
        <v>5</v>
      </c>
      <c r="AY2" t="s">
        <v>25</v>
      </c>
      <c r="AZ2" t="s">
        <v>2</v>
      </c>
      <c r="BA2" t="s">
        <v>3</v>
      </c>
      <c r="BB2" t="s">
        <v>4</v>
      </c>
      <c r="BC2" t="s">
        <v>5</v>
      </c>
      <c r="BD2" t="s">
        <v>25</v>
      </c>
      <c r="BE2" t="s">
        <v>2</v>
      </c>
      <c r="BF2" t="s">
        <v>3</v>
      </c>
      <c r="BG2" t="s">
        <v>4</v>
      </c>
      <c r="BH2" t="s">
        <v>5</v>
      </c>
      <c r="BI2" t="s">
        <v>25</v>
      </c>
      <c r="BJ2" t="s">
        <v>2</v>
      </c>
      <c r="BK2" t="s">
        <v>3</v>
      </c>
      <c r="BL2" t="s">
        <v>4</v>
      </c>
      <c r="BM2" t="s">
        <v>5</v>
      </c>
      <c r="BN2" t="s">
        <v>25</v>
      </c>
      <c r="BO2" t="s">
        <v>2</v>
      </c>
      <c r="BP2" t="s">
        <v>3</v>
      </c>
      <c r="BQ2" t="s">
        <v>4</v>
      </c>
      <c r="BR2" t="s">
        <v>5</v>
      </c>
      <c r="BS2" t="s">
        <v>25</v>
      </c>
      <c r="BT2" t="s">
        <v>2</v>
      </c>
      <c r="BU2" t="s">
        <v>3</v>
      </c>
      <c r="BV2" t="s">
        <v>4</v>
      </c>
      <c r="BW2" t="s">
        <v>5</v>
      </c>
      <c r="BX2" t="s">
        <v>25</v>
      </c>
      <c r="BY2" t="s">
        <v>32</v>
      </c>
    </row>
    <row r="3" spans="1:77" ht="15">
      <c r="A3" s="1" t="s">
        <v>98</v>
      </c>
      <c r="C3">
        <v>4202</v>
      </c>
      <c r="D3">
        <v>4183</v>
      </c>
      <c r="E3">
        <v>4018</v>
      </c>
      <c r="H3" s="3">
        <v>4388</v>
      </c>
      <c r="I3" s="3">
        <v>3648</v>
      </c>
      <c r="J3" s="3">
        <v>2352</v>
      </c>
      <c r="M3">
        <v>359</v>
      </c>
      <c r="N3">
        <v>2444</v>
      </c>
      <c r="O3">
        <v>4270</v>
      </c>
      <c r="R3">
        <v>2949</v>
      </c>
      <c r="S3">
        <v>648</v>
      </c>
      <c r="T3">
        <v>4324</v>
      </c>
      <c r="W3">
        <v>1986</v>
      </c>
      <c r="X3">
        <v>4330</v>
      </c>
      <c r="Y3">
        <v>4196</v>
      </c>
      <c r="AB3">
        <v>4083</v>
      </c>
      <c r="AC3">
        <v>3651</v>
      </c>
      <c r="AD3">
        <v>1539</v>
      </c>
      <c r="AG3">
        <v>4304</v>
      </c>
      <c r="AH3">
        <v>4262</v>
      </c>
      <c r="AI3">
        <v>4173</v>
      </c>
      <c r="AL3">
        <v>3646</v>
      </c>
      <c r="AM3">
        <v>4105</v>
      </c>
      <c r="AN3">
        <v>3789</v>
      </c>
      <c r="AQ3">
        <v>93</v>
      </c>
      <c r="AR3">
        <v>269</v>
      </c>
      <c r="AS3">
        <v>4371</v>
      </c>
      <c r="AU3">
        <v>1</v>
      </c>
      <c r="AV3">
        <v>1305</v>
      </c>
      <c r="AW3">
        <v>1310</v>
      </c>
      <c r="AX3">
        <v>2852</v>
      </c>
      <c r="BA3">
        <v>1507</v>
      </c>
      <c r="BB3">
        <v>378</v>
      </c>
      <c r="BC3">
        <v>4165</v>
      </c>
      <c r="BF3">
        <v>341</v>
      </c>
      <c r="BG3">
        <v>2648</v>
      </c>
      <c r="BH3">
        <v>4311</v>
      </c>
      <c r="BJ3">
        <v>1</v>
      </c>
      <c r="BK3">
        <v>573</v>
      </c>
      <c r="BL3">
        <v>703</v>
      </c>
      <c r="BM3">
        <v>3707</v>
      </c>
      <c r="BO3">
        <v>1</v>
      </c>
      <c r="BP3">
        <v>245</v>
      </c>
      <c r="BQ3">
        <v>2000</v>
      </c>
      <c r="BR3">
        <v>3640</v>
      </c>
      <c r="BT3">
        <v>2</v>
      </c>
      <c r="BU3">
        <v>223</v>
      </c>
      <c r="BV3">
        <v>1807</v>
      </c>
      <c r="BW3">
        <v>2180</v>
      </c>
      <c r="BY3">
        <f>SUM(BX3,BS3,BN3,BI3,BD3,AY3,AT3,AO3,AJ3,AE3,Z3,U3,P3,K3,F3)</f>
        <v>0</v>
      </c>
    </row>
    <row r="4" spans="1:77" ht="15">
      <c r="A4" s="1" t="s">
        <v>99</v>
      </c>
      <c r="C4">
        <v>610</v>
      </c>
      <c r="D4">
        <v>3785</v>
      </c>
      <c r="E4">
        <v>3577</v>
      </c>
      <c r="H4" s="3">
        <v>1158</v>
      </c>
      <c r="I4" s="3">
        <v>1332</v>
      </c>
      <c r="J4" s="3">
        <v>3403</v>
      </c>
      <c r="M4">
        <v>3306</v>
      </c>
      <c r="N4">
        <v>3882</v>
      </c>
      <c r="O4">
        <v>2445</v>
      </c>
      <c r="R4">
        <v>1625</v>
      </c>
      <c r="S4">
        <v>2358</v>
      </c>
      <c r="T4">
        <v>3186</v>
      </c>
      <c r="W4">
        <v>931</v>
      </c>
      <c r="X4">
        <v>3397</v>
      </c>
      <c r="Y4">
        <v>3858</v>
      </c>
      <c r="AB4">
        <v>342</v>
      </c>
      <c r="AC4">
        <v>3540</v>
      </c>
      <c r="AD4">
        <v>3344</v>
      </c>
      <c r="AG4">
        <v>488</v>
      </c>
      <c r="AH4">
        <v>955</v>
      </c>
      <c r="AI4">
        <v>3588</v>
      </c>
      <c r="AL4">
        <v>3221</v>
      </c>
      <c r="AM4">
        <v>3681</v>
      </c>
      <c r="AN4">
        <v>3711</v>
      </c>
      <c r="AQ4">
        <v>2481</v>
      </c>
      <c r="AR4">
        <v>1714</v>
      </c>
      <c r="AS4">
        <v>3197</v>
      </c>
      <c r="AU4">
        <v>1</v>
      </c>
      <c r="AV4">
        <v>3396</v>
      </c>
      <c r="AW4">
        <v>3683</v>
      </c>
      <c r="AX4">
        <v>3756</v>
      </c>
      <c r="BA4">
        <v>1708</v>
      </c>
      <c r="BB4">
        <v>291</v>
      </c>
      <c r="BC4">
        <v>695</v>
      </c>
      <c r="BF4">
        <v>3566</v>
      </c>
      <c r="BG4">
        <v>1100</v>
      </c>
      <c r="BH4">
        <v>1757</v>
      </c>
      <c r="BJ4">
        <v>1</v>
      </c>
      <c r="BK4">
        <v>3098</v>
      </c>
      <c r="BL4">
        <v>302</v>
      </c>
      <c r="BM4">
        <v>835</v>
      </c>
      <c r="BO4">
        <v>1</v>
      </c>
      <c r="BP4">
        <v>2054</v>
      </c>
      <c r="BQ4">
        <v>2959</v>
      </c>
      <c r="BR4">
        <v>3509</v>
      </c>
      <c r="BT4">
        <v>1</v>
      </c>
      <c r="BU4">
        <v>3974</v>
      </c>
      <c r="BV4">
        <v>1089</v>
      </c>
      <c r="BW4">
        <v>1647</v>
      </c>
      <c r="BY4">
        <f aca="true" t="shared" si="0" ref="BY4:BY14">SUM(BX4,BS4,BN4,BI4,BD4,AY4,AT4,AO4,AJ4,AE4,Z4,U4,P4,K4,F4)</f>
        <v>0</v>
      </c>
    </row>
    <row r="5" spans="1:77" ht="15">
      <c r="A5" s="7" t="s">
        <v>100</v>
      </c>
      <c r="C5">
        <v>3187</v>
      </c>
      <c r="D5">
        <v>2662</v>
      </c>
      <c r="E5">
        <v>2134</v>
      </c>
      <c r="H5" s="3">
        <v>1691</v>
      </c>
      <c r="I5" s="3">
        <v>3703</v>
      </c>
      <c r="J5" s="3">
        <v>1361</v>
      </c>
      <c r="M5">
        <v>1056</v>
      </c>
      <c r="N5">
        <v>2439</v>
      </c>
      <c r="O5">
        <v>4374</v>
      </c>
      <c r="R5">
        <v>3494</v>
      </c>
      <c r="S5">
        <v>1781</v>
      </c>
      <c r="T5">
        <v>3135</v>
      </c>
      <c r="W5">
        <v>4156</v>
      </c>
      <c r="X5">
        <v>1658</v>
      </c>
      <c r="Y5">
        <v>3686</v>
      </c>
      <c r="AB5">
        <v>1225</v>
      </c>
      <c r="AC5">
        <v>1758</v>
      </c>
      <c r="AD5">
        <v>2642</v>
      </c>
      <c r="AG5">
        <v>3238</v>
      </c>
      <c r="AH5">
        <v>3393</v>
      </c>
      <c r="AI5">
        <v>2811</v>
      </c>
      <c r="AL5">
        <v>2046</v>
      </c>
      <c r="AM5">
        <v>3711</v>
      </c>
      <c r="AN5">
        <v>4309</v>
      </c>
      <c r="AQ5">
        <v>967</v>
      </c>
      <c r="AR5">
        <v>1716</v>
      </c>
      <c r="AS5">
        <v>2077</v>
      </c>
      <c r="AU5">
        <v>1</v>
      </c>
      <c r="AV5">
        <v>1114</v>
      </c>
      <c r="AW5">
        <v>2702</v>
      </c>
      <c r="AX5">
        <v>1334</v>
      </c>
      <c r="BA5">
        <v>3015</v>
      </c>
      <c r="BB5">
        <v>2010</v>
      </c>
      <c r="BC5">
        <v>2632</v>
      </c>
      <c r="BF5">
        <v>3466</v>
      </c>
      <c r="BG5">
        <v>1761</v>
      </c>
      <c r="BH5">
        <v>121</v>
      </c>
      <c r="BJ5">
        <v>2</v>
      </c>
      <c r="BK5">
        <v>302</v>
      </c>
      <c r="BL5">
        <v>3098</v>
      </c>
      <c r="BM5">
        <v>1250</v>
      </c>
      <c r="BO5">
        <v>1</v>
      </c>
      <c r="BP5">
        <v>2474</v>
      </c>
      <c r="BQ5">
        <v>1528</v>
      </c>
      <c r="BR5">
        <v>1243</v>
      </c>
      <c r="BT5">
        <v>1</v>
      </c>
      <c r="BU5">
        <v>293</v>
      </c>
      <c r="BV5">
        <v>223</v>
      </c>
      <c r="BW5">
        <v>87</v>
      </c>
      <c r="BY5">
        <f t="shared" si="0"/>
        <v>0</v>
      </c>
    </row>
    <row r="6" spans="1:77" ht="15">
      <c r="A6" s="7" t="s">
        <v>101</v>
      </c>
      <c r="C6">
        <v>1164</v>
      </c>
      <c r="D6">
        <v>1013</v>
      </c>
      <c r="E6">
        <v>3133</v>
      </c>
      <c r="H6" s="3">
        <v>399</v>
      </c>
      <c r="I6" s="3">
        <v>4072</v>
      </c>
      <c r="J6" s="3">
        <v>4386</v>
      </c>
      <c r="M6">
        <v>375</v>
      </c>
      <c r="N6">
        <v>3721</v>
      </c>
      <c r="O6">
        <v>4253</v>
      </c>
      <c r="R6">
        <v>3928</v>
      </c>
      <c r="S6">
        <v>2022</v>
      </c>
      <c r="T6">
        <v>4212</v>
      </c>
      <c r="W6">
        <v>1987</v>
      </c>
      <c r="X6">
        <v>1329</v>
      </c>
      <c r="Y6">
        <v>4329</v>
      </c>
      <c r="AB6">
        <v>2751</v>
      </c>
      <c r="AC6">
        <v>3976</v>
      </c>
      <c r="AD6">
        <v>4074</v>
      </c>
      <c r="AG6">
        <v>1425</v>
      </c>
      <c r="AH6">
        <v>4205</v>
      </c>
      <c r="AI6">
        <v>4164</v>
      </c>
      <c r="AL6">
        <v>2471</v>
      </c>
      <c r="AM6">
        <v>4131</v>
      </c>
      <c r="AN6">
        <v>3390</v>
      </c>
      <c r="AQ6">
        <v>706</v>
      </c>
      <c r="AR6">
        <v>135</v>
      </c>
      <c r="AS6">
        <v>930</v>
      </c>
      <c r="AU6">
        <v>2</v>
      </c>
      <c r="AV6">
        <v>1114</v>
      </c>
      <c r="AW6">
        <v>1310</v>
      </c>
      <c r="AX6">
        <v>244</v>
      </c>
      <c r="BA6">
        <v>578</v>
      </c>
      <c r="BB6">
        <v>120</v>
      </c>
      <c r="BC6">
        <v>2399</v>
      </c>
      <c r="BF6">
        <v>693</v>
      </c>
      <c r="BG6">
        <v>2013</v>
      </c>
      <c r="BH6">
        <v>2079</v>
      </c>
      <c r="BJ6">
        <v>1</v>
      </c>
      <c r="BK6">
        <v>2612</v>
      </c>
      <c r="BL6">
        <v>830</v>
      </c>
      <c r="BM6">
        <v>4362</v>
      </c>
      <c r="BO6">
        <v>2</v>
      </c>
      <c r="BP6">
        <v>1189</v>
      </c>
      <c r="BQ6">
        <v>1254</v>
      </c>
      <c r="BR6">
        <v>3115</v>
      </c>
      <c r="BT6">
        <v>1</v>
      </c>
      <c r="BU6">
        <v>103</v>
      </c>
      <c r="BV6">
        <v>816</v>
      </c>
      <c r="BW6">
        <v>1626</v>
      </c>
      <c r="BY6">
        <f t="shared" si="0"/>
        <v>0</v>
      </c>
    </row>
    <row r="7" spans="1:77" ht="15">
      <c r="A7" s="1" t="s">
        <v>17</v>
      </c>
      <c r="C7">
        <v>2486</v>
      </c>
      <c r="D7">
        <v>3194</v>
      </c>
      <c r="E7">
        <v>2844</v>
      </c>
      <c r="H7" s="3">
        <v>1583</v>
      </c>
      <c r="I7" s="3">
        <v>1584</v>
      </c>
      <c r="J7" s="3">
        <v>2353</v>
      </c>
      <c r="M7">
        <v>3685</v>
      </c>
      <c r="N7">
        <v>3008</v>
      </c>
      <c r="O7">
        <v>2504</v>
      </c>
      <c r="R7">
        <v>1739</v>
      </c>
      <c r="S7">
        <v>2704</v>
      </c>
      <c r="T7">
        <v>4314</v>
      </c>
      <c r="W7">
        <v>1810</v>
      </c>
      <c r="X7">
        <v>1444</v>
      </c>
      <c r="Y7">
        <v>2408</v>
      </c>
      <c r="AB7">
        <v>281</v>
      </c>
      <c r="AC7">
        <v>1398</v>
      </c>
      <c r="AD7">
        <v>3489</v>
      </c>
      <c r="AG7">
        <v>2990</v>
      </c>
      <c r="AH7">
        <v>2984</v>
      </c>
      <c r="AI7">
        <v>3223</v>
      </c>
      <c r="AL7">
        <v>2910</v>
      </c>
      <c r="AM7">
        <v>492</v>
      </c>
      <c r="AN7">
        <v>1294</v>
      </c>
      <c r="AQ7">
        <v>2169</v>
      </c>
      <c r="AR7">
        <v>17</v>
      </c>
      <c r="AS7">
        <v>2194</v>
      </c>
      <c r="AU7">
        <v>1</v>
      </c>
      <c r="AV7">
        <v>1503</v>
      </c>
      <c r="AW7">
        <v>771</v>
      </c>
      <c r="AX7">
        <v>1846</v>
      </c>
      <c r="BA7">
        <v>188</v>
      </c>
      <c r="BB7">
        <v>144</v>
      </c>
      <c r="BC7">
        <v>1308</v>
      </c>
      <c r="BF7">
        <v>88</v>
      </c>
      <c r="BG7">
        <v>157</v>
      </c>
      <c r="BH7">
        <v>3958</v>
      </c>
      <c r="BJ7">
        <v>1</v>
      </c>
      <c r="BK7">
        <v>548</v>
      </c>
      <c r="BL7">
        <v>1250</v>
      </c>
      <c r="BM7">
        <v>1684</v>
      </c>
      <c r="BO7">
        <v>1</v>
      </c>
      <c r="BP7">
        <v>27</v>
      </c>
      <c r="BQ7">
        <v>858</v>
      </c>
      <c r="BR7">
        <v>94</v>
      </c>
      <c r="BT7">
        <v>1</v>
      </c>
      <c r="BU7">
        <v>433</v>
      </c>
      <c r="BV7">
        <v>316</v>
      </c>
      <c r="BW7">
        <v>203</v>
      </c>
      <c r="BY7">
        <f t="shared" si="0"/>
        <v>0</v>
      </c>
    </row>
    <row r="8" spans="1:77" ht="15">
      <c r="A8" s="1" t="s">
        <v>18</v>
      </c>
      <c r="C8">
        <v>498</v>
      </c>
      <c r="D8">
        <v>2449</v>
      </c>
      <c r="E8">
        <v>3853</v>
      </c>
      <c r="H8" s="3">
        <v>159</v>
      </c>
      <c r="I8" s="3">
        <v>1977</v>
      </c>
      <c r="J8" s="3">
        <v>1245</v>
      </c>
      <c r="M8">
        <v>2437</v>
      </c>
      <c r="N8">
        <v>2896</v>
      </c>
      <c r="O8">
        <v>2348</v>
      </c>
      <c r="R8">
        <v>71</v>
      </c>
      <c r="S8">
        <v>2338</v>
      </c>
      <c r="T8">
        <v>2151</v>
      </c>
      <c r="W8">
        <v>1208</v>
      </c>
      <c r="X8">
        <v>1723</v>
      </c>
      <c r="Y8">
        <v>3862</v>
      </c>
      <c r="AB8">
        <v>1287</v>
      </c>
      <c r="AC8">
        <v>1553</v>
      </c>
      <c r="AD8">
        <v>1876</v>
      </c>
      <c r="AG8">
        <v>1622</v>
      </c>
      <c r="AH8">
        <v>2903</v>
      </c>
      <c r="AI8">
        <v>2928</v>
      </c>
      <c r="AL8">
        <v>948</v>
      </c>
      <c r="AM8">
        <v>2905</v>
      </c>
      <c r="AN8">
        <v>2522</v>
      </c>
      <c r="AQ8">
        <v>3692</v>
      </c>
      <c r="AR8">
        <v>167</v>
      </c>
      <c r="AS8">
        <v>2039</v>
      </c>
      <c r="AU8">
        <v>1</v>
      </c>
      <c r="AV8">
        <v>2056</v>
      </c>
      <c r="AW8">
        <v>781</v>
      </c>
      <c r="AX8">
        <v>3161</v>
      </c>
      <c r="BA8">
        <v>1270</v>
      </c>
      <c r="BB8">
        <v>4385</v>
      </c>
      <c r="BC8">
        <v>4145</v>
      </c>
      <c r="BF8">
        <v>2497</v>
      </c>
      <c r="BG8">
        <v>1027</v>
      </c>
      <c r="BH8">
        <v>2888</v>
      </c>
      <c r="BJ8">
        <v>1</v>
      </c>
      <c r="BK8">
        <v>2337</v>
      </c>
      <c r="BL8">
        <v>1322</v>
      </c>
      <c r="BM8">
        <v>3415</v>
      </c>
      <c r="BO8">
        <v>1</v>
      </c>
      <c r="BP8">
        <v>1189</v>
      </c>
      <c r="BQ8">
        <v>3620</v>
      </c>
      <c r="BR8">
        <v>4337</v>
      </c>
      <c r="BT8">
        <v>2</v>
      </c>
      <c r="BU8">
        <v>1089</v>
      </c>
      <c r="BV8">
        <v>816</v>
      </c>
      <c r="BW8">
        <v>433</v>
      </c>
      <c r="BY8">
        <f t="shared" si="0"/>
        <v>0</v>
      </c>
    </row>
    <row r="9" spans="1:77" ht="15">
      <c r="A9" s="1" t="s">
        <v>102</v>
      </c>
      <c r="C9">
        <v>1828</v>
      </c>
      <c r="D9">
        <v>1633</v>
      </c>
      <c r="E9">
        <v>4111</v>
      </c>
      <c r="H9" s="3">
        <v>443</v>
      </c>
      <c r="I9" s="3">
        <v>1157</v>
      </c>
      <c r="J9" s="3">
        <v>1303</v>
      </c>
      <c r="M9">
        <v>1378</v>
      </c>
      <c r="N9">
        <v>3879</v>
      </c>
      <c r="O9">
        <v>3880</v>
      </c>
      <c r="R9">
        <v>3936</v>
      </c>
      <c r="S9">
        <v>3067</v>
      </c>
      <c r="T9">
        <v>3177</v>
      </c>
      <c r="W9">
        <v>4231</v>
      </c>
      <c r="X9">
        <v>2838</v>
      </c>
      <c r="Y9">
        <v>1178</v>
      </c>
      <c r="AB9">
        <v>415</v>
      </c>
      <c r="AC9">
        <v>2059</v>
      </c>
      <c r="AD9">
        <v>4073</v>
      </c>
      <c r="AG9">
        <v>2927</v>
      </c>
      <c r="AH9">
        <v>3576</v>
      </c>
      <c r="AI9">
        <v>2907</v>
      </c>
      <c r="AL9">
        <v>2605</v>
      </c>
      <c r="AM9">
        <v>3663</v>
      </c>
      <c r="AN9">
        <v>3787</v>
      </c>
      <c r="AQ9">
        <v>4095</v>
      </c>
      <c r="AR9">
        <v>81</v>
      </c>
      <c r="AS9">
        <v>2830</v>
      </c>
      <c r="AU9">
        <v>1</v>
      </c>
      <c r="AV9">
        <v>1535</v>
      </c>
      <c r="AW9">
        <v>4200</v>
      </c>
      <c r="AX9">
        <v>2809</v>
      </c>
      <c r="BA9">
        <v>3010</v>
      </c>
      <c r="BB9">
        <v>276</v>
      </c>
      <c r="BC9">
        <v>306</v>
      </c>
      <c r="BF9">
        <v>1965</v>
      </c>
      <c r="BG9">
        <v>4010</v>
      </c>
      <c r="BH9">
        <v>2423</v>
      </c>
      <c r="BJ9">
        <v>2</v>
      </c>
      <c r="BK9">
        <v>1502</v>
      </c>
      <c r="BL9">
        <v>1684</v>
      </c>
      <c r="BM9">
        <v>240</v>
      </c>
      <c r="BO9">
        <v>1</v>
      </c>
      <c r="BP9">
        <v>3617</v>
      </c>
      <c r="BQ9">
        <v>4381</v>
      </c>
      <c r="BR9">
        <v>4325</v>
      </c>
      <c r="BT9">
        <v>1</v>
      </c>
      <c r="BU9">
        <v>25</v>
      </c>
      <c r="BV9">
        <v>2180</v>
      </c>
      <c r="BW9">
        <v>2729</v>
      </c>
      <c r="BY9">
        <f t="shared" si="0"/>
        <v>0</v>
      </c>
    </row>
    <row r="10" spans="1:77" ht="15">
      <c r="A10" s="8" t="s">
        <v>103</v>
      </c>
      <c r="C10">
        <v>2449</v>
      </c>
      <c r="D10">
        <v>3517</v>
      </c>
      <c r="E10">
        <v>4146</v>
      </c>
      <c r="H10" s="3">
        <v>662</v>
      </c>
      <c r="I10" s="3">
        <v>4293</v>
      </c>
      <c r="J10" s="3">
        <v>1410</v>
      </c>
      <c r="M10">
        <v>368</v>
      </c>
      <c r="N10">
        <v>2443</v>
      </c>
      <c r="O10">
        <v>2969</v>
      </c>
      <c r="R10">
        <v>148</v>
      </c>
      <c r="S10">
        <v>3956</v>
      </c>
      <c r="T10">
        <v>3994</v>
      </c>
      <c r="W10">
        <v>1985</v>
      </c>
      <c r="X10">
        <v>1706</v>
      </c>
      <c r="Y10">
        <v>4404</v>
      </c>
      <c r="AB10">
        <v>4074</v>
      </c>
      <c r="AC10">
        <v>2974</v>
      </c>
      <c r="AD10">
        <v>4243</v>
      </c>
      <c r="AG10">
        <v>1778</v>
      </c>
      <c r="AH10">
        <v>2898</v>
      </c>
      <c r="AI10">
        <v>3801</v>
      </c>
      <c r="AL10">
        <v>360</v>
      </c>
      <c r="AM10">
        <v>2147</v>
      </c>
      <c r="AN10">
        <v>4060</v>
      </c>
      <c r="AQ10">
        <v>2062</v>
      </c>
      <c r="AR10">
        <v>1675</v>
      </c>
      <c r="AS10">
        <v>4296</v>
      </c>
      <c r="AU10">
        <v>2</v>
      </c>
      <c r="AV10">
        <v>2056</v>
      </c>
      <c r="AW10">
        <v>2702</v>
      </c>
      <c r="AX10">
        <v>2852</v>
      </c>
      <c r="BA10">
        <v>340</v>
      </c>
      <c r="BB10">
        <v>2252</v>
      </c>
      <c r="BC10">
        <v>2172</v>
      </c>
      <c r="BF10">
        <v>1768</v>
      </c>
      <c r="BG10">
        <v>1058</v>
      </c>
      <c r="BH10">
        <v>4151</v>
      </c>
      <c r="BJ10">
        <v>1</v>
      </c>
      <c r="BK10">
        <v>66</v>
      </c>
      <c r="BL10">
        <v>4216</v>
      </c>
      <c r="BM10">
        <v>2145</v>
      </c>
      <c r="BO10">
        <v>2</v>
      </c>
      <c r="BP10">
        <v>2054</v>
      </c>
      <c r="BQ10">
        <v>1243</v>
      </c>
      <c r="BR10">
        <v>1528</v>
      </c>
      <c r="BT10">
        <v>2</v>
      </c>
      <c r="BU10">
        <v>25</v>
      </c>
      <c r="BV10">
        <v>365</v>
      </c>
      <c r="BW10">
        <v>316</v>
      </c>
      <c r="BY10">
        <f t="shared" si="0"/>
        <v>0</v>
      </c>
    </row>
    <row r="11" spans="1:77" ht="15">
      <c r="A11" s="7" t="s">
        <v>104</v>
      </c>
      <c r="C11">
        <v>842</v>
      </c>
      <c r="D11">
        <v>4126</v>
      </c>
      <c r="E11">
        <v>2375</v>
      </c>
      <c r="H11" s="3">
        <v>2996</v>
      </c>
      <c r="I11" s="3">
        <v>3729</v>
      </c>
      <c r="J11" s="3">
        <v>1339</v>
      </c>
      <c r="M11">
        <v>2465</v>
      </c>
      <c r="N11">
        <v>2455</v>
      </c>
      <c r="O11">
        <v>2441</v>
      </c>
      <c r="R11">
        <v>101</v>
      </c>
      <c r="S11">
        <v>4129</v>
      </c>
      <c r="T11">
        <v>4302</v>
      </c>
      <c r="W11">
        <v>1094</v>
      </c>
      <c r="X11">
        <v>3792</v>
      </c>
      <c r="Y11">
        <v>2902</v>
      </c>
      <c r="AB11">
        <v>3459</v>
      </c>
      <c r="AC11">
        <v>1102</v>
      </c>
      <c r="AD11">
        <v>4075</v>
      </c>
      <c r="AG11">
        <v>1899</v>
      </c>
      <c r="AH11">
        <v>4038</v>
      </c>
      <c r="AI11">
        <v>4077</v>
      </c>
      <c r="AL11">
        <v>2660</v>
      </c>
      <c r="AM11">
        <v>3968</v>
      </c>
      <c r="AN11">
        <v>2555</v>
      </c>
      <c r="AQ11">
        <v>1732</v>
      </c>
      <c r="AR11">
        <v>2202</v>
      </c>
      <c r="AS11">
        <v>3963</v>
      </c>
      <c r="AU11">
        <v>2</v>
      </c>
      <c r="AV11">
        <v>771</v>
      </c>
      <c r="AW11">
        <v>3396</v>
      </c>
      <c r="AX11">
        <v>4152</v>
      </c>
      <c r="BA11">
        <v>451</v>
      </c>
      <c r="BB11">
        <v>1551</v>
      </c>
      <c r="BC11">
        <v>4119</v>
      </c>
      <c r="BF11">
        <v>125</v>
      </c>
      <c r="BG11">
        <v>246</v>
      </c>
      <c r="BH11">
        <v>2871</v>
      </c>
      <c r="BJ11">
        <v>2</v>
      </c>
      <c r="BK11">
        <v>548</v>
      </c>
      <c r="BL11">
        <v>2612</v>
      </c>
      <c r="BM11">
        <v>68</v>
      </c>
      <c r="BO11">
        <v>2</v>
      </c>
      <c r="BP11">
        <v>2474</v>
      </c>
      <c r="BQ11">
        <v>4381</v>
      </c>
      <c r="BR11">
        <v>1940</v>
      </c>
      <c r="BT11">
        <v>2</v>
      </c>
      <c r="BU11">
        <v>3151</v>
      </c>
      <c r="BV11">
        <v>272</v>
      </c>
      <c r="BW11">
        <v>2729</v>
      </c>
      <c r="BY11">
        <f t="shared" si="0"/>
        <v>0</v>
      </c>
    </row>
    <row r="12" spans="1:77" ht="15">
      <c r="A12" s="1" t="s">
        <v>105</v>
      </c>
      <c r="C12">
        <v>1011</v>
      </c>
      <c r="D12">
        <v>1165</v>
      </c>
      <c r="E12">
        <v>1212</v>
      </c>
      <c r="H12" s="3">
        <v>1764</v>
      </c>
      <c r="I12" s="3">
        <v>2036</v>
      </c>
      <c r="J12" s="3">
        <v>2240</v>
      </c>
      <c r="M12">
        <v>3881</v>
      </c>
      <c r="N12">
        <v>3837</v>
      </c>
      <c r="O12">
        <v>3878</v>
      </c>
      <c r="R12">
        <v>111</v>
      </c>
      <c r="S12" s="1">
        <v>3942</v>
      </c>
      <c r="T12">
        <v>4241</v>
      </c>
      <c r="W12">
        <v>4331</v>
      </c>
      <c r="X12">
        <v>2978</v>
      </c>
      <c r="Y12">
        <v>1288</v>
      </c>
      <c r="AB12">
        <v>11</v>
      </c>
      <c r="AC12">
        <v>1379</v>
      </c>
      <c r="AD12">
        <v>4261</v>
      </c>
      <c r="AG12">
        <v>3574</v>
      </c>
      <c r="AH12">
        <v>4030</v>
      </c>
      <c r="AI12">
        <v>3218</v>
      </c>
      <c r="AL12">
        <v>1510</v>
      </c>
      <c r="AM12">
        <v>3786</v>
      </c>
      <c r="AN12">
        <v>3575</v>
      </c>
      <c r="AQ12">
        <v>2826</v>
      </c>
      <c r="AR12">
        <v>2040</v>
      </c>
      <c r="AS12">
        <v>1306</v>
      </c>
      <c r="AU12">
        <v>2</v>
      </c>
      <c r="AV12">
        <v>1503</v>
      </c>
      <c r="AW12">
        <v>1334</v>
      </c>
      <c r="AX12">
        <v>288</v>
      </c>
      <c r="BA12">
        <v>63</v>
      </c>
      <c r="BB12">
        <v>156</v>
      </c>
      <c r="BC12">
        <v>3496</v>
      </c>
      <c r="BF12">
        <v>78</v>
      </c>
      <c r="BG12">
        <v>4169</v>
      </c>
      <c r="BH12">
        <v>1474</v>
      </c>
      <c r="BJ12">
        <v>1</v>
      </c>
      <c r="BK12">
        <v>68</v>
      </c>
      <c r="BL12">
        <v>3535</v>
      </c>
      <c r="BM12">
        <v>240</v>
      </c>
      <c r="BO12">
        <v>2</v>
      </c>
      <c r="BP12">
        <v>27</v>
      </c>
      <c r="BQ12">
        <v>3640</v>
      </c>
      <c r="BR12">
        <v>4325</v>
      </c>
      <c r="BT12">
        <v>2</v>
      </c>
      <c r="BU12">
        <v>3974</v>
      </c>
      <c r="BV12">
        <v>103</v>
      </c>
      <c r="BW12">
        <v>1626</v>
      </c>
      <c r="BY12">
        <f t="shared" si="0"/>
        <v>0</v>
      </c>
    </row>
    <row r="13" spans="1:77" ht="15">
      <c r="A13" s="7" t="s">
        <v>106</v>
      </c>
      <c r="C13">
        <v>1492</v>
      </c>
      <c r="D13">
        <v>3170</v>
      </c>
      <c r="E13">
        <v>698</v>
      </c>
      <c r="H13" s="3">
        <v>1619</v>
      </c>
      <c r="I13" s="3">
        <v>1348</v>
      </c>
      <c r="J13" s="3">
        <v>2083</v>
      </c>
      <c r="M13">
        <v>2460</v>
      </c>
      <c r="N13">
        <v>2477</v>
      </c>
      <c r="O13">
        <v>4218</v>
      </c>
      <c r="R13">
        <v>16</v>
      </c>
      <c r="S13">
        <v>2151</v>
      </c>
      <c r="T13">
        <v>3488</v>
      </c>
      <c r="W13">
        <v>4232</v>
      </c>
      <c r="X13">
        <v>3868</v>
      </c>
      <c r="Y13">
        <v>4246</v>
      </c>
      <c r="AB13">
        <v>1293</v>
      </c>
      <c r="AC13">
        <v>1051</v>
      </c>
      <c r="AD13">
        <v>4360</v>
      </c>
      <c r="AG13">
        <v>2557</v>
      </c>
      <c r="AH13">
        <v>3219</v>
      </c>
      <c r="AI13">
        <v>3049</v>
      </c>
      <c r="AL13">
        <v>3662</v>
      </c>
      <c r="AM13">
        <v>2930</v>
      </c>
      <c r="AN13">
        <v>2976</v>
      </c>
      <c r="AQ13">
        <v>48</v>
      </c>
      <c r="AR13">
        <v>2506</v>
      </c>
      <c r="AS13">
        <v>3352</v>
      </c>
      <c r="AU13">
        <v>2</v>
      </c>
      <c r="AV13">
        <v>216</v>
      </c>
      <c r="AW13">
        <v>2809</v>
      </c>
      <c r="AX13">
        <v>3739</v>
      </c>
      <c r="BA13">
        <v>1241</v>
      </c>
      <c r="BB13">
        <v>1317</v>
      </c>
      <c r="BC13">
        <v>2053</v>
      </c>
      <c r="BF13">
        <v>2713</v>
      </c>
      <c r="BG13">
        <v>2262</v>
      </c>
      <c r="BH13">
        <v>2523</v>
      </c>
      <c r="BJ13">
        <v>2</v>
      </c>
      <c r="BK13">
        <v>573</v>
      </c>
      <c r="BL13">
        <v>66</v>
      </c>
      <c r="BM13">
        <v>2145</v>
      </c>
      <c r="BO13">
        <v>2</v>
      </c>
      <c r="BP13">
        <v>2959</v>
      </c>
      <c r="BQ13">
        <v>2000</v>
      </c>
      <c r="BR13">
        <v>3617</v>
      </c>
      <c r="BT13">
        <v>2</v>
      </c>
      <c r="BU13">
        <v>293</v>
      </c>
      <c r="BV13">
        <v>87</v>
      </c>
      <c r="BW13">
        <v>1647</v>
      </c>
      <c r="BY13">
        <f t="shared" si="0"/>
        <v>0</v>
      </c>
    </row>
    <row r="14" spans="1:77" ht="15">
      <c r="A14" s="9">
        <v>1676</v>
      </c>
      <c r="C14">
        <v>3158</v>
      </c>
      <c r="D14">
        <v>3019</v>
      </c>
      <c r="E14">
        <v>2403</v>
      </c>
      <c r="H14" s="3">
        <v>932</v>
      </c>
      <c r="I14" s="3">
        <v>4068</v>
      </c>
      <c r="J14" s="3">
        <v>4387</v>
      </c>
      <c r="M14">
        <v>2090</v>
      </c>
      <c r="N14">
        <v>4158</v>
      </c>
      <c r="O14">
        <v>2438</v>
      </c>
      <c r="R14">
        <v>1710</v>
      </c>
      <c r="S14">
        <v>2781</v>
      </c>
      <c r="T14">
        <v>4037</v>
      </c>
      <c r="W14">
        <v>3284</v>
      </c>
      <c r="X14">
        <v>1182</v>
      </c>
      <c r="Y14">
        <v>4154</v>
      </c>
      <c r="AB14">
        <v>2815</v>
      </c>
      <c r="AC14">
        <v>3196</v>
      </c>
      <c r="AD14">
        <v>4267</v>
      </c>
      <c r="AG14">
        <v>585</v>
      </c>
      <c r="AH14">
        <v>753</v>
      </c>
      <c r="AI14">
        <v>4089</v>
      </c>
      <c r="AL14">
        <v>1983</v>
      </c>
      <c r="AM14">
        <v>3070</v>
      </c>
      <c r="AN14">
        <v>4180</v>
      </c>
      <c r="AQ14">
        <v>537</v>
      </c>
      <c r="AR14">
        <v>4247</v>
      </c>
      <c r="AS14">
        <v>1736</v>
      </c>
      <c r="AU14">
        <v>2</v>
      </c>
      <c r="AV14">
        <v>1305</v>
      </c>
      <c r="AW14">
        <v>781</v>
      </c>
      <c r="AX14">
        <v>4372</v>
      </c>
      <c r="BA14">
        <v>1629</v>
      </c>
      <c r="BB14">
        <v>4269</v>
      </c>
      <c r="BC14">
        <v>4085</v>
      </c>
      <c r="BF14">
        <v>233</v>
      </c>
      <c r="BG14">
        <v>3780</v>
      </c>
      <c r="BH14">
        <v>3927</v>
      </c>
      <c r="BJ14">
        <v>2</v>
      </c>
      <c r="BK14">
        <v>2337</v>
      </c>
      <c r="BL14">
        <v>4216</v>
      </c>
      <c r="BM14">
        <v>830</v>
      </c>
      <c r="BO14">
        <v>2</v>
      </c>
      <c r="BP14">
        <v>245</v>
      </c>
      <c r="BQ14">
        <v>94</v>
      </c>
      <c r="BR14">
        <v>858</v>
      </c>
      <c r="BT14">
        <v>1</v>
      </c>
      <c r="BU14">
        <v>365</v>
      </c>
      <c r="BV14">
        <v>272</v>
      </c>
      <c r="BW14">
        <v>2590</v>
      </c>
      <c r="BY14">
        <f t="shared" si="0"/>
        <v>0</v>
      </c>
    </row>
  </sheetData>
  <sheetProtection/>
  <mergeCells count="15">
    <mergeCell ref="BT1:BX1"/>
    <mergeCell ref="BJ1:BN1"/>
    <mergeCell ref="B1:F1"/>
    <mergeCell ref="BE1:BI1"/>
    <mergeCell ref="AU1:AY1"/>
    <mergeCell ref="AZ1:BD1"/>
    <mergeCell ref="G1:K1"/>
    <mergeCell ref="L1:P1"/>
    <mergeCell ref="Q1:U1"/>
    <mergeCell ref="V1:Z1"/>
    <mergeCell ref="AA1:AE1"/>
    <mergeCell ref="AF1:AJ1"/>
    <mergeCell ref="AK1:AO1"/>
    <mergeCell ref="AP1:AT1"/>
    <mergeCell ref="BO1:BS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A14"/>
    </sheetView>
  </sheetViews>
  <sheetFormatPr defaultColWidth="9.140625" defaultRowHeight="15"/>
  <cols>
    <col min="1" max="1" width="19.28125" style="0" customWidth="1"/>
  </cols>
  <sheetData>
    <row r="1" spans="2:72" ht="15">
      <c r="B1" s="10" t="s">
        <v>76</v>
      </c>
      <c r="C1" s="10"/>
      <c r="D1" s="10"/>
      <c r="E1" s="10"/>
      <c r="F1" s="10"/>
      <c r="G1" s="10" t="s">
        <v>81</v>
      </c>
      <c r="H1" s="10"/>
      <c r="I1" s="10"/>
      <c r="J1" s="10"/>
      <c r="K1" s="10"/>
      <c r="L1" s="10" t="s">
        <v>82</v>
      </c>
      <c r="M1" s="10"/>
      <c r="N1" s="10"/>
      <c r="O1" s="10"/>
      <c r="P1" s="10"/>
      <c r="Q1" s="10" t="s">
        <v>85</v>
      </c>
      <c r="R1" s="10"/>
      <c r="S1" s="10"/>
      <c r="T1" s="10"/>
      <c r="U1" s="10"/>
      <c r="V1" s="10" t="s">
        <v>86</v>
      </c>
      <c r="W1" s="10"/>
      <c r="X1" s="10"/>
      <c r="Y1" s="10"/>
      <c r="Z1" s="10"/>
      <c r="AA1" s="10" t="s">
        <v>87</v>
      </c>
      <c r="AB1" s="10"/>
      <c r="AC1" s="10"/>
      <c r="AD1" s="10"/>
      <c r="AE1" s="10"/>
      <c r="AF1" s="10" t="s">
        <v>88</v>
      </c>
      <c r="AG1" s="10"/>
      <c r="AH1" s="10"/>
      <c r="AI1" s="10"/>
      <c r="AJ1" s="10"/>
      <c r="AK1" s="10" t="s">
        <v>89</v>
      </c>
      <c r="AL1" s="10"/>
      <c r="AM1" s="10"/>
      <c r="AN1" s="10"/>
      <c r="AO1" s="10"/>
      <c r="AP1" s="10" t="s">
        <v>90</v>
      </c>
      <c r="AQ1" s="10"/>
      <c r="AR1" s="10"/>
      <c r="AS1" s="10"/>
      <c r="AT1" s="10"/>
      <c r="AU1" s="10" t="s">
        <v>91</v>
      </c>
      <c r="AV1" s="10"/>
      <c r="AW1" s="10"/>
      <c r="AX1" s="10"/>
      <c r="AY1" s="10"/>
      <c r="AZ1" s="10" t="s">
        <v>92</v>
      </c>
      <c r="BA1" s="10"/>
      <c r="BB1" s="10"/>
      <c r="BC1" s="10"/>
      <c r="BD1" s="10"/>
      <c r="BE1" s="10" t="s">
        <v>93</v>
      </c>
      <c r="BF1" s="10"/>
      <c r="BG1" s="10"/>
      <c r="BH1" s="10"/>
      <c r="BI1" s="10"/>
      <c r="BJ1" s="10" t="s">
        <v>94</v>
      </c>
      <c r="BK1" s="10"/>
      <c r="BL1" s="10"/>
      <c r="BM1" s="10"/>
      <c r="BN1" s="10"/>
      <c r="BO1" s="10" t="s">
        <v>95</v>
      </c>
      <c r="BP1" s="10"/>
      <c r="BQ1" s="10"/>
      <c r="BR1" s="10"/>
      <c r="BS1" s="10"/>
      <c r="BT1" t="s">
        <v>32</v>
      </c>
    </row>
    <row r="2" spans="1:71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2</v>
      </c>
      <c r="AG2" t="s">
        <v>3</v>
      </c>
      <c r="AH2" t="s">
        <v>4</v>
      </c>
      <c r="AI2" t="s">
        <v>5</v>
      </c>
      <c r="AJ2" t="s">
        <v>25</v>
      </c>
      <c r="AK2" t="s">
        <v>2</v>
      </c>
      <c r="AL2" t="s">
        <v>3</v>
      </c>
      <c r="AM2" t="s">
        <v>4</v>
      </c>
      <c r="AN2" t="s">
        <v>5</v>
      </c>
      <c r="AO2" t="s">
        <v>25</v>
      </c>
      <c r="AP2" t="s">
        <v>2</v>
      </c>
      <c r="AQ2" t="s">
        <v>3</v>
      </c>
      <c r="AR2" t="s">
        <v>4</v>
      </c>
      <c r="AS2" t="s">
        <v>5</v>
      </c>
      <c r="AT2" t="s">
        <v>25</v>
      </c>
      <c r="AU2" t="s">
        <v>2</v>
      </c>
      <c r="AV2" t="s">
        <v>3</v>
      </c>
      <c r="AW2" t="s">
        <v>4</v>
      </c>
      <c r="AX2" t="s">
        <v>5</v>
      </c>
      <c r="AY2" t="s">
        <v>25</v>
      </c>
      <c r="AZ2" t="s">
        <v>2</v>
      </c>
      <c r="BA2" t="s">
        <v>3</v>
      </c>
      <c r="BB2" t="s">
        <v>4</v>
      </c>
      <c r="BC2" t="s">
        <v>5</v>
      </c>
      <c r="BD2" t="s">
        <v>25</v>
      </c>
      <c r="BE2" t="s">
        <v>2</v>
      </c>
      <c r="BF2" t="s">
        <v>3</v>
      </c>
      <c r="BG2" t="s">
        <v>4</v>
      </c>
      <c r="BH2" t="s">
        <v>5</v>
      </c>
      <c r="BI2" t="s">
        <v>25</v>
      </c>
      <c r="BJ2" t="s">
        <v>2</v>
      </c>
      <c r="BK2" t="s">
        <v>3</v>
      </c>
      <c r="BL2" t="s">
        <v>4</v>
      </c>
      <c r="BM2" t="s">
        <v>5</v>
      </c>
      <c r="BN2" t="s">
        <v>25</v>
      </c>
      <c r="BO2" t="s">
        <v>2</v>
      </c>
      <c r="BP2" t="s">
        <v>3</v>
      </c>
      <c r="BQ2" t="s">
        <v>4</v>
      </c>
      <c r="BR2" t="s">
        <v>5</v>
      </c>
      <c r="BS2" t="s">
        <v>25</v>
      </c>
    </row>
    <row r="3" spans="1:72" ht="15">
      <c r="A3" s="1" t="s">
        <v>98</v>
      </c>
      <c r="C3">
        <v>395</v>
      </c>
      <c r="D3">
        <v>612</v>
      </c>
      <c r="E3">
        <v>501</v>
      </c>
      <c r="H3">
        <v>111</v>
      </c>
      <c r="I3">
        <v>3610</v>
      </c>
      <c r="J3">
        <v>4397</v>
      </c>
      <c r="M3">
        <v>4229</v>
      </c>
      <c r="N3">
        <v>2531</v>
      </c>
      <c r="O3">
        <v>2450</v>
      </c>
      <c r="R3">
        <v>1241</v>
      </c>
      <c r="S3">
        <v>3173</v>
      </c>
      <c r="T3">
        <v>4367</v>
      </c>
      <c r="W3">
        <v>1538</v>
      </c>
      <c r="X3">
        <v>1156</v>
      </c>
      <c r="Y3">
        <v>4255</v>
      </c>
      <c r="AB3">
        <v>118</v>
      </c>
      <c r="AC3">
        <v>1559</v>
      </c>
      <c r="AD3">
        <v>126</v>
      </c>
      <c r="AG3">
        <v>386</v>
      </c>
      <c r="AH3">
        <v>1251</v>
      </c>
      <c r="AI3">
        <v>1543</v>
      </c>
      <c r="AL3">
        <v>810</v>
      </c>
      <c r="AM3">
        <v>2010</v>
      </c>
      <c r="AN3">
        <v>569</v>
      </c>
      <c r="AQ3">
        <v>4349</v>
      </c>
      <c r="AR3">
        <v>3463</v>
      </c>
      <c r="AS3">
        <v>3593</v>
      </c>
      <c r="AV3">
        <v>4364</v>
      </c>
      <c r="AW3">
        <v>4359</v>
      </c>
      <c r="AX3">
        <v>4350</v>
      </c>
      <c r="BA3">
        <v>4076</v>
      </c>
      <c r="BB3">
        <v>3305</v>
      </c>
      <c r="BC3">
        <v>2747</v>
      </c>
      <c r="BF3">
        <v>1701</v>
      </c>
      <c r="BG3">
        <v>3322</v>
      </c>
      <c r="BH3">
        <v>3604</v>
      </c>
      <c r="BK3">
        <v>1718</v>
      </c>
      <c r="BL3">
        <v>288</v>
      </c>
      <c r="BM3">
        <v>3657</v>
      </c>
      <c r="BP3">
        <v>103</v>
      </c>
      <c r="BQ3">
        <v>1672</v>
      </c>
      <c r="BR3">
        <v>613</v>
      </c>
      <c r="BT3">
        <f>SUM(BS3,BN3,BI3,BD3,AY3,AT3,AO3,AJ3,AE3,Z3,U3,P3,K3,F3)</f>
        <v>0</v>
      </c>
    </row>
    <row r="4" spans="1:72" ht="15">
      <c r="A4" s="1" t="s">
        <v>99</v>
      </c>
      <c r="C4">
        <v>3123</v>
      </c>
      <c r="D4">
        <v>1747</v>
      </c>
      <c r="E4">
        <v>1731</v>
      </c>
      <c r="H4">
        <v>3278</v>
      </c>
      <c r="I4">
        <v>3690</v>
      </c>
      <c r="J4">
        <v>3691</v>
      </c>
      <c r="M4">
        <v>3765</v>
      </c>
      <c r="N4">
        <v>3642</v>
      </c>
      <c r="O4">
        <v>3299</v>
      </c>
      <c r="R4">
        <v>3571</v>
      </c>
      <c r="S4">
        <v>1334</v>
      </c>
      <c r="T4">
        <v>3705</v>
      </c>
      <c r="W4">
        <v>1868</v>
      </c>
      <c r="X4">
        <v>670</v>
      </c>
      <c r="Y4">
        <v>2073</v>
      </c>
      <c r="AB4">
        <v>1124</v>
      </c>
      <c r="AC4">
        <v>4055</v>
      </c>
      <c r="AD4">
        <v>1071</v>
      </c>
      <c r="AG4">
        <v>1065</v>
      </c>
      <c r="AH4">
        <v>1557</v>
      </c>
      <c r="AI4">
        <v>3520</v>
      </c>
      <c r="AL4">
        <v>271</v>
      </c>
      <c r="AM4">
        <v>3137</v>
      </c>
      <c r="AN4">
        <v>514</v>
      </c>
      <c r="AQ4">
        <v>1742</v>
      </c>
      <c r="AR4">
        <v>2410</v>
      </c>
      <c r="AS4">
        <v>3457</v>
      </c>
      <c r="AV4">
        <v>1817</v>
      </c>
      <c r="AW4">
        <v>3795</v>
      </c>
      <c r="AX4">
        <v>3697</v>
      </c>
      <c r="BA4">
        <v>1429</v>
      </c>
      <c r="BB4">
        <v>3791</v>
      </c>
      <c r="BC4">
        <v>3626</v>
      </c>
      <c r="BF4">
        <v>3542</v>
      </c>
      <c r="BG4">
        <v>123</v>
      </c>
      <c r="BH4">
        <v>3773</v>
      </c>
      <c r="BK4">
        <v>67</v>
      </c>
      <c r="BL4">
        <v>226</v>
      </c>
      <c r="BM4">
        <v>1188</v>
      </c>
      <c r="BP4">
        <v>25</v>
      </c>
      <c r="BQ4">
        <v>3553</v>
      </c>
      <c r="BR4">
        <v>3515</v>
      </c>
      <c r="BT4">
        <f aca="true" t="shared" si="0" ref="BT4:BT14">SUM(BS4,BN4,BI4,BD4,AY4,AT4,AO4,AJ4,AE4,Z4,U4,P4,K4,F4)</f>
        <v>0</v>
      </c>
    </row>
    <row r="5" spans="1:72" ht="15">
      <c r="A5" s="7" t="s">
        <v>100</v>
      </c>
      <c r="C5">
        <v>87</v>
      </c>
      <c r="D5">
        <v>1847</v>
      </c>
      <c r="E5">
        <v>134</v>
      </c>
      <c r="H5">
        <v>4226</v>
      </c>
      <c r="I5">
        <v>2491</v>
      </c>
      <c r="J5">
        <v>3848</v>
      </c>
      <c r="M5">
        <v>2705</v>
      </c>
      <c r="N5">
        <v>3407</v>
      </c>
      <c r="O5">
        <v>3454</v>
      </c>
      <c r="R5">
        <v>2056</v>
      </c>
      <c r="S5">
        <v>2386</v>
      </c>
      <c r="T5">
        <v>1835</v>
      </c>
      <c r="W5">
        <v>100</v>
      </c>
      <c r="X5">
        <v>192</v>
      </c>
      <c r="Y5">
        <v>4186</v>
      </c>
      <c r="AB5">
        <v>175</v>
      </c>
      <c r="AC5">
        <v>195</v>
      </c>
      <c r="AD5">
        <v>181</v>
      </c>
      <c r="AG5">
        <v>1592</v>
      </c>
      <c r="AH5">
        <v>1735</v>
      </c>
      <c r="AI5">
        <v>3653</v>
      </c>
      <c r="AL5">
        <v>1808</v>
      </c>
      <c r="AM5">
        <v>1601</v>
      </c>
      <c r="AN5">
        <v>2875</v>
      </c>
      <c r="AQ5">
        <v>2359</v>
      </c>
      <c r="AR5">
        <v>2773</v>
      </c>
      <c r="AS5">
        <v>1209</v>
      </c>
      <c r="AV5">
        <v>148</v>
      </c>
      <c r="AW5">
        <v>4315</v>
      </c>
      <c r="AX5">
        <v>3370</v>
      </c>
      <c r="BA5">
        <v>1421</v>
      </c>
      <c r="BB5">
        <v>3802</v>
      </c>
      <c r="BC5">
        <v>2583</v>
      </c>
      <c r="BF5">
        <v>1023</v>
      </c>
      <c r="BG5">
        <v>818</v>
      </c>
      <c r="BH5">
        <v>240</v>
      </c>
      <c r="BK5">
        <v>33</v>
      </c>
      <c r="BL5">
        <v>3302</v>
      </c>
      <c r="BM5">
        <v>2851</v>
      </c>
      <c r="BP5">
        <v>2577</v>
      </c>
      <c r="BQ5">
        <v>3142</v>
      </c>
      <c r="BR5">
        <v>219</v>
      </c>
      <c r="BT5">
        <f t="shared" si="0"/>
        <v>0</v>
      </c>
    </row>
    <row r="6" spans="1:72" ht="15">
      <c r="A6" s="7" t="s">
        <v>101</v>
      </c>
      <c r="C6">
        <v>1218</v>
      </c>
      <c r="D6">
        <v>888</v>
      </c>
      <c r="E6">
        <v>1885</v>
      </c>
      <c r="H6">
        <v>1816</v>
      </c>
      <c r="I6">
        <v>2472</v>
      </c>
      <c r="J6">
        <v>4239</v>
      </c>
      <c r="M6">
        <v>525</v>
      </c>
      <c r="N6">
        <v>2879</v>
      </c>
      <c r="O6">
        <v>2846</v>
      </c>
      <c r="R6">
        <v>1310</v>
      </c>
      <c r="S6">
        <v>3933</v>
      </c>
      <c r="T6">
        <v>4094</v>
      </c>
      <c r="W6">
        <v>2035</v>
      </c>
      <c r="X6">
        <v>2144</v>
      </c>
      <c r="Y6">
        <v>8</v>
      </c>
      <c r="AB6">
        <v>1511</v>
      </c>
      <c r="AC6">
        <v>2168</v>
      </c>
      <c r="AD6">
        <v>173</v>
      </c>
      <c r="AG6">
        <v>79</v>
      </c>
      <c r="AH6">
        <v>3992</v>
      </c>
      <c r="AI6">
        <v>3932</v>
      </c>
      <c r="AL6">
        <v>3950</v>
      </c>
      <c r="AM6">
        <v>287</v>
      </c>
      <c r="AN6">
        <v>3624</v>
      </c>
      <c r="AQ6">
        <v>2354</v>
      </c>
      <c r="AR6">
        <v>4005</v>
      </c>
      <c r="AS6">
        <v>2004</v>
      </c>
      <c r="AV6">
        <v>3481</v>
      </c>
      <c r="AW6">
        <v>3867</v>
      </c>
      <c r="AX6">
        <v>4355</v>
      </c>
      <c r="BA6">
        <v>704</v>
      </c>
      <c r="BB6">
        <v>4401</v>
      </c>
      <c r="BC6">
        <v>4317</v>
      </c>
      <c r="BF6">
        <v>2137</v>
      </c>
      <c r="BG6">
        <v>3096</v>
      </c>
      <c r="BH6">
        <v>2676</v>
      </c>
      <c r="BK6">
        <v>3548</v>
      </c>
      <c r="BL6">
        <v>3069</v>
      </c>
      <c r="BM6">
        <v>468</v>
      </c>
      <c r="BP6">
        <v>1279</v>
      </c>
      <c r="BQ6">
        <v>1923</v>
      </c>
      <c r="BR6">
        <v>555</v>
      </c>
      <c r="BT6">
        <f t="shared" si="0"/>
        <v>0</v>
      </c>
    </row>
    <row r="7" spans="1:72" ht="15">
      <c r="A7" s="1" t="s">
        <v>17</v>
      </c>
      <c r="C7">
        <v>116</v>
      </c>
      <c r="D7">
        <v>836</v>
      </c>
      <c r="E7">
        <v>623</v>
      </c>
      <c r="H7">
        <v>2175</v>
      </c>
      <c r="I7">
        <v>3883</v>
      </c>
      <c r="J7">
        <v>3023</v>
      </c>
      <c r="M7">
        <v>2052</v>
      </c>
      <c r="N7">
        <v>2667</v>
      </c>
      <c r="O7">
        <v>2511</v>
      </c>
      <c r="R7">
        <v>1305</v>
      </c>
      <c r="S7">
        <v>772</v>
      </c>
      <c r="T7">
        <v>854</v>
      </c>
      <c r="W7">
        <v>971</v>
      </c>
      <c r="X7">
        <v>846</v>
      </c>
      <c r="Y7">
        <v>2854</v>
      </c>
      <c r="AB7">
        <v>694</v>
      </c>
      <c r="AC7">
        <v>236</v>
      </c>
      <c r="AD7">
        <v>571</v>
      </c>
      <c r="AG7">
        <v>744</v>
      </c>
      <c r="AH7">
        <v>4013</v>
      </c>
      <c r="AI7">
        <v>4052</v>
      </c>
      <c r="AL7">
        <v>270</v>
      </c>
      <c r="AM7">
        <v>871</v>
      </c>
      <c r="AN7">
        <v>2487</v>
      </c>
      <c r="AQ7">
        <v>1806</v>
      </c>
      <c r="AR7">
        <v>2352</v>
      </c>
      <c r="AS7">
        <v>2986</v>
      </c>
      <c r="AV7">
        <v>1745</v>
      </c>
      <c r="AW7">
        <v>3005</v>
      </c>
      <c r="AX7">
        <v>3497</v>
      </c>
      <c r="BA7">
        <v>2848</v>
      </c>
      <c r="BB7">
        <v>3730</v>
      </c>
      <c r="BC7">
        <v>1774</v>
      </c>
      <c r="BF7">
        <v>247</v>
      </c>
      <c r="BG7">
        <v>862</v>
      </c>
      <c r="BH7">
        <v>3534</v>
      </c>
      <c r="BK7">
        <v>469</v>
      </c>
      <c r="BL7">
        <v>894</v>
      </c>
      <c r="BM7">
        <v>216</v>
      </c>
      <c r="BP7">
        <v>56</v>
      </c>
      <c r="BQ7">
        <v>303</v>
      </c>
      <c r="BR7">
        <v>204</v>
      </c>
      <c r="BT7">
        <f t="shared" si="0"/>
        <v>0</v>
      </c>
    </row>
    <row r="8" spans="1:72" ht="15">
      <c r="A8" s="1" t="s">
        <v>18</v>
      </c>
      <c r="C8">
        <v>2377</v>
      </c>
      <c r="D8">
        <v>1646</v>
      </c>
      <c r="E8">
        <v>1849</v>
      </c>
      <c r="H8">
        <v>171</v>
      </c>
      <c r="I8">
        <v>4198</v>
      </c>
      <c r="J8">
        <v>2225</v>
      </c>
      <c r="M8">
        <v>2861</v>
      </c>
      <c r="N8">
        <v>2181</v>
      </c>
      <c r="O8">
        <v>2502</v>
      </c>
      <c r="R8">
        <v>1075</v>
      </c>
      <c r="S8">
        <v>4250</v>
      </c>
      <c r="T8">
        <v>1246</v>
      </c>
      <c r="W8">
        <v>3256</v>
      </c>
      <c r="X8">
        <v>675</v>
      </c>
      <c r="Y8">
        <v>2367</v>
      </c>
      <c r="AB8">
        <v>230</v>
      </c>
      <c r="AC8">
        <v>558</v>
      </c>
      <c r="AD8">
        <v>2836</v>
      </c>
      <c r="AG8">
        <v>348</v>
      </c>
      <c r="AH8">
        <v>3164</v>
      </c>
      <c r="AI8">
        <v>3410</v>
      </c>
      <c r="AL8">
        <v>353</v>
      </c>
      <c r="AM8">
        <v>533</v>
      </c>
      <c r="AN8">
        <v>3171</v>
      </c>
      <c r="AQ8">
        <v>1939</v>
      </c>
      <c r="AR8">
        <v>3498</v>
      </c>
      <c r="AS8">
        <v>31</v>
      </c>
      <c r="AV8">
        <v>16</v>
      </c>
      <c r="AW8">
        <v>3961</v>
      </c>
      <c r="AX8">
        <v>4351</v>
      </c>
      <c r="BA8">
        <v>456</v>
      </c>
      <c r="BB8">
        <v>2345</v>
      </c>
      <c r="BC8">
        <v>3355</v>
      </c>
      <c r="BF8">
        <v>27</v>
      </c>
      <c r="BG8">
        <v>3655</v>
      </c>
      <c r="BH8">
        <v>1998</v>
      </c>
      <c r="BK8">
        <v>3539</v>
      </c>
      <c r="BL8">
        <v>2604</v>
      </c>
      <c r="BM8">
        <v>2960</v>
      </c>
      <c r="BP8">
        <v>222</v>
      </c>
      <c r="BQ8">
        <v>4285</v>
      </c>
      <c r="BR8">
        <v>41</v>
      </c>
      <c r="BT8">
        <f t="shared" si="0"/>
        <v>0</v>
      </c>
    </row>
    <row r="9" spans="1:72" ht="15">
      <c r="A9" s="1" t="s">
        <v>102</v>
      </c>
      <c r="C9">
        <v>1915</v>
      </c>
      <c r="D9">
        <v>7</v>
      </c>
      <c r="E9">
        <v>709</v>
      </c>
      <c r="H9">
        <v>1785</v>
      </c>
      <c r="I9">
        <v>3750</v>
      </c>
      <c r="J9">
        <v>3275</v>
      </c>
      <c r="M9">
        <v>2227</v>
      </c>
      <c r="N9">
        <v>3745</v>
      </c>
      <c r="O9">
        <v>2825</v>
      </c>
      <c r="R9">
        <v>2013</v>
      </c>
      <c r="S9">
        <v>2625</v>
      </c>
      <c r="T9">
        <v>2185</v>
      </c>
      <c r="W9">
        <v>1072</v>
      </c>
      <c r="X9">
        <v>3501</v>
      </c>
      <c r="Y9">
        <v>2643</v>
      </c>
      <c r="AB9">
        <v>2067</v>
      </c>
      <c r="AC9">
        <v>3467</v>
      </c>
      <c r="AD9">
        <v>178</v>
      </c>
      <c r="AG9">
        <v>4118</v>
      </c>
      <c r="AH9">
        <v>2425</v>
      </c>
      <c r="AI9">
        <v>59</v>
      </c>
      <c r="AL9">
        <v>4006</v>
      </c>
      <c r="AM9">
        <v>2347</v>
      </c>
      <c r="AN9">
        <v>3474</v>
      </c>
      <c r="AQ9">
        <v>1561</v>
      </c>
      <c r="AR9">
        <v>2395</v>
      </c>
      <c r="AS9">
        <v>2435</v>
      </c>
      <c r="AV9">
        <v>3037</v>
      </c>
      <c r="AW9">
        <v>3392</v>
      </c>
      <c r="AX9">
        <v>2897</v>
      </c>
      <c r="BA9">
        <v>2805</v>
      </c>
      <c r="BB9">
        <v>3282</v>
      </c>
      <c r="BC9">
        <v>1642</v>
      </c>
      <c r="BF9">
        <v>3605</v>
      </c>
      <c r="BG9">
        <v>3707</v>
      </c>
      <c r="BH9">
        <v>3414</v>
      </c>
      <c r="BK9">
        <v>4395</v>
      </c>
      <c r="BL9">
        <v>3619</v>
      </c>
      <c r="BM9">
        <v>453</v>
      </c>
      <c r="BP9">
        <v>896</v>
      </c>
      <c r="BQ9">
        <v>1989</v>
      </c>
      <c r="BR9">
        <v>2559</v>
      </c>
      <c r="BT9">
        <f t="shared" si="0"/>
        <v>0</v>
      </c>
    </row>
    <row r="10" spans="1:72" ht="15">
      <c r="A10" s="8" t="s">
        <v>103</v>
      </c>
      <c r="C10">
        <v>461</v>
      </c>
      <c r="D10">
        <v>4242</v>
      </c>
      <c r="E10">
        <v>4137</v>
      </c>
      <c r="H10">
        <v>4182</v>
      </c>
      <c r="I10">
        <v>3277</v>
      </c>
      <c r="J10">
        <v>4225</v>
      </c>
      <c r="M10">
        <v>3082</v>
      </c>
      <c r="N10">
        <v>2515</v>
      </c>
      <c r="O10">
        <v>2470</v>
      </c>
      <c r="R10">
        <v>771</v>
      </c>
      <c r="S10">
        <v>3527</v>
      </c>
      <c r="T10">
        <v>1325</v>
      </c>
      <c r="W10">
        <v>115</v>
      </c>
      <c r="X10">
        <v>4047</v>
      </c>
      <c r="Y10">
        <v>114</v>
      </c>
      <c r="AB10">
        <v>177</v>
      </c>
      <c r="AC10">
        <v>95</v>
      </c>
      <c r="AD10">
        <v>155</v>
      </c>
      <c r="AG10">
        <v>179</v>
      </c>
      <c r="AH10">
        <v>3938</v>
      </c>
      <c r="AI10">
        <v>4224</v>
      </c>
      <c r="AL10">
        <v>2872</v>
      </c>
      <c r="AM10">
        <v>3460</v>
      </c>
      <c r="AN10">
        <v>2638</v>
      </c>
      <c r="AQ10">
        <v>1540</v>
      </c>
      <c r="AR10">
        <v>1750</v>
      </c>
      <c r="AS10">
        <v>2424</v>
      </c>
      <c r="AV10">
        <v>3350</v>
      </c>
      <c r="AW10">
        <v>4090</v>
      </c>
      <c r="AX10">
        <v>4335</v>
      </c>
      <c r="BA10">
        <v>1296</v>
      </c>
      <c r="BB10">
        <v>3310</v>
      </c>
      <c r="BC10">
        <v>3413</v>
      </c>
      <c r="BF10">
        <v>2619</v>
      </c>
      <c r="BG10">
        <v>1528</v>
      </c>
      <c r="BH10">
        <v>3641</v>
      </c>
      <c r="BK10">
        <v>1</v>
      </c>
      <c r="BL10">
        <v>4002</v>
      </c>
      <c r="BM10">
        <v>4380</v>
      </c>
      <c r="BP10">
        <v>714</v>
      </c>
      <c r="BQ10">
        <v>3939</v>
      </c>
      <c r="BR10">
        <v>2600</v>
      </c>
      <c r="BT10">
        <f t="shared" si="0"/>
        <v>0</v>
      </c>
    </row>
    <row r="11" spans="1:72" ht="15">
      <c r="A11" s="7" t="s">
        <v>104</v>
      </c>
      <c r="C11">
        <v>141</v>
      </c>
      <c r="D11">
        <v>53</v>
      </c>
      <c r="E11">
        <v>4083</v>
      </c>
      <c r="H11">
        <v>2177</v>
      </c>
      <c r="I11">
        <v>3926</v>
      </c>
      <c r="J11">
        <v>4166</v>
      </c>
      <c r="M11">
        <v>4021</v>
      </c>
      <c r="N11">
        <v>3081</v>
      </c>
      <c r="O11">
        <v>2987</v>
      </c>
      <c r="R11">
        <v>2076</v>
      </c>
      <c r="S11">
        <v>4258</v>
      </c>
      <c r="T11">
        <v>3560</v>
      </c>
      <c r="W11">
        <v>604</v>
      </c>
      <c r="X11">
        <v>1351</v>
      </c>
      <c r="Y11">
        <v>4171</v>
      </c>
      <c r="AB11">
        <v>20</v>
      </c>
      <c r="AC11">
        <v>1099</v>
      </c>
      <c r="AD11">
        <v>237</v>
      </c>
      <c r="AG11">
        <v>180</v>
      </c>
      <c r="AH11">
        <v>801</v>
      </c>
      <c r="AI11">
        <v>3964</v>
      </c>
      <c r="AL11">
        <v>329</v>
      </c>
      <c r="AM11">
        <v>263</v>
      </c>
      <c r="AN11">
        <v>1554</v>
      </c>
      <c r="AQ11">
        <v>3931</v>
      </c>
      <c r="AR11">
        <v>3937</v>
      </c>
      <c r="AS11">
        <v>3169</v>
      </c>
      <c r="AV11">
        <v>4084</v>
      </c>
      <c r="AW11">
        <v>4138</v>
      </c>
      <c r="AX11">
        <v>4300</v>
      </c>
      <c r="BA11">
        <v>935</v>
      </c>
      <c r="BB11">
        <v>4206</v>
      </c>
      <c r="BC11">
        <v>4298</v>
      </c>
      <c r="BF11">
        <v>4405</v>
      </c>
      <c r="BG11">
        <v>815</v>
      </c>
      <c r="BH11">
        <v>2832</v>
      </c>
      <c r="BK11">
        <v>245</v>
      </c>
      <c r="BL11">
        <v>548</v>
      </c>
      <c r="BM11">
        <v>4376</v>
      </c>
      <c r="BP11">
        <v>11</v>
      </c>
      <c r="BQ11">
        <v>4035</v>
      </c>
      <c r="BR11">
        <v>2234</v>
      </c>
      <c r="BT11">
        <f t="shared" si="0"/>
        <v>0</v>
      </c>
    </row>
    <row r="12" spans="1:72" ht="15">
      <c r="A12" s="1" t="s">
        <v>105</v>
      </c>
      <c r="C12">
        <v>1418</v>
      </c>
      <c r="D12">
        <v>4099</v>
      </c>
      <c r="E12">
        <v>619</v>
      </c>
      <c r="H12">
        <v>2549</v>
      </c>
      <c r="I12">
        <v>3298</v>
      </c>
      <c r="J12">
        <v>3026</v>
      </c>
      <c r="M12">
        <v>2530</v>
      </c>
      <c r="N12">
        <v>2498</v>
      </c>
      <c r="O12">
        <v>4207</v>
      </c>
      <c r="R12">
        <v>1114</v>
      </c>
      <c r="S12">
        <v>1009</v>
      </c>
      <c r="T12">
        <v>1482</v>
      </c>
      <c r="W12">
        <v>597</v>
      </c>
      <c r="X12">
        <v>1280</v>
      </c>
      <c r="Y12">
        <v>4086</v>
      </c>
      <c r="AB12">
        <v>250</v>
      </c>
      <c r="AC12">
        <v>1073</v>
      </c>
      <c r="AD12">
        <v>2265</v>
      </c>
      <c r="AG12">
        <v>190</v>
      </c>
      <c r="AH12">
        <v>1523</v>
      </c>
      <c r="AI12">
        <v>3732</v>
      </c>
      <c r="AL12">
        <v>564</v>
      </c>
      <c r="AM12">
        <v>527</v>
      </c>
      <c r="AN12">
        <v>1468</v>
      </c>
      <c r="AQ12">
        <v>932</v>
      </c>
      <c r="AR12">
        <v>3160</v>
      </c>
      <c r="AS12">
        <v>3247</v>
      </c>
      <c r="AV12">
        <v>647</v>
      </c>
      <c r="AW12">
        <v>4259</v>
      </c>
      <c r="AX12">
        <v>2965</v>
      </c>
      <c r="BA12">
        <v>4045</v>
      </c>
      <c r="BB12">
        <v>4192</v>
      </c>
      <c r="BC12">
        <v>2613</v>
      </c>
      <c r="BF12">
        <v>4390</v>
      </c>
      <c r="BG12">
        <v>3668</v>
      </c>
      <c r="BH12">
        <v>3706</v>
      </c>
      <c r="BK12">
        <v>910</v>
      </c>
      <c r="BL12">
        <v>4130</v>
      </c>
      <c r="BM12">
        <v>4399</v>
      </c>
      <c r="BP12">
        <v>75</v>
      </c>
      <c r="BQ12">
        <v>102</v>
      </c>
      <c r="BR12">
        <v>1302</v>
      </c>
      <c r="BT12">
        <f t="shared" si="0"/>
        <v>0</v>
      </c>
    </row>
    <row r="13" spans="1:72" ht="15">
      <c r="A13" s="7" t="s">
        <v>106</v>
      </c>
      <c r="C13">
        <v>174</v>
      </c>
      <c r="D13">
        <v>1963</v>
      </c>
      <c r="E13">
        <v>1123</v>
      </c>
      <c r="H13">
        <v>3130</v>
      </c>
      <c r="I13">
        <v>2207</v>
      </c>
      <c r="J13">
        <v>3293</v>
      </c>
      <c r="M13">
        <v>2518</v>
      </c>
      <c r="N13">
        <v>3630</v>
      </c>
      <c r="O13">
        <v>3018</v>
      </c>
      <c r="R13">
        <v>1221</v>
      </c>
      <c r="S13">
        <v>886</v>
      </c>
      <c r="T13">
        <v>4308</v>
      </c>
      <c r="W13">
        <v>2135</v>
      </c>
      <c r="X13">
        <v>852</v>
      </c>
      <c r="Y13">
        <v>581</v>
      </c>
      <c r="AB13">
        <v>176</v>
      </c>
      <c r="AC13">
        <v>229</v>
      </c>
      <c r="AD13">
        <v>1699</v>
      </c>
      <c r="AG13">
        <v>4341</v>
      </c>
      <c r="AH13">
        <v>1369</v>
      </c>
      <c r="AI13">
        <v>4088</v>
      </c>
      <c r="AL13">
        <v>28</v>
      </c>
      <c r="AM13">
        <v>1796</v>
      </c>
      <c r="AN13">
        <v>2027</v>
      </c>
      <c r="AQ13">
        <v>2333</v>
      </c>
      <c r="AR13">
        <v>2165</v>
      </c>
      <c r="AS13">
        <v>3660</v>
      </c>
      <c r="AV13">
        <v>2948</v>
      </c>
      <c r="AW13">
        <v>3516</v>
      </c>
      <c r="AX13">
        <v>1811</v>
      </c>
      <c r="BA13">
        <v>3679</v>
      </c>
      <c r="BB13">
        <v>2848</v>
      </c>
      <c r="BC13">
        <v>2947</v>
      </c>
      <c r="BF13">
        <v>1506</v>
      </c>
      <c r="BG13">
        <v>1025</v>
      </c>
      <c r="BH13">
        <v>3768</v>
      </c>
      <c r="BK13">
        <v>2834</v>
      </c>
      <c r="BL13">
        <v>3667</v>
      </c>
      <c r="BM13">
        <v>519</v>
      </c>
      <c r="BP13">
        <v>1403</v>
      </c>
      <c r="BQ13">
        <v>3340</v>
      </c>
      <c r="BR13">
        <v>1257</v>
      </c>
      <c r="BT13">
        <f t="shared" si="0"/>
        <v>0</v>
      </c>
    </row>
    <row r="14" spans="1:72" ht="15">
      <c r="A14" s="9">
        <v>1676</v>
      </c>
      <c r="C14">
        <v>357</v>
      </c>
      <c r="D14">
        <v>639</v>
      </c>
      <c r="E14">
        <v>4266</v>
      </c>
      <c r="H14">
        <v>2512</v>
      </c>
      <c r="I14">
        <v>2220</v>
      </c>
      <c r="J14">
        <v>4360</v>
      </c>
      <c r="M14">
        <v>2232</v>
      </c>
      <c r="N14">
        <v>2535</v>
      </c>
      <c r="O14">
        <v>4215</v>
      </c>
      <c r="R14">
        <v>188</v>
      </c>
      <c r="S14">
        <v>2200</v>
      </c>
      <c r="T14">
        <v>4147</v>
      </c>
      <c r="W14">
        <v>254</v>
      </c>
      <c r="X14">
        <v>3505</v>
      </c>
      <c r="Y14">
        <v>766</v>
      </c>
      <c r="AB14">
        <v>228</v>
      </c>
      <c r="AC14">
        <v>4134</v>
      </c>
      <c r="AD14">
        <v>839</v>
      </c>
      <c r="AG14">
        <v>1902</v>
      </c>
      <c r="AH14">
        <v>2383</v>
      </c>
      <c r="AI14">
        <v>4379</v>
      </c>
      <c r="AL14">
        <v>358</v>
      </c>
      <c r="AM14">
        <v>870</v>
      </c>
      <c r="AN14">
        <v>884</v>
      </c>
      <c r="AQ14">
        <v>476</v>
      </c>
      <c r="AR14">
        <v>2341</v>
      </c>
      <c r="AS14">
        <v>3507</v>
      </c>
      <c r="AV14">
        <v>3522</v>
      </c>
      <c r="AW14">
        <v>3612</v>
      </c>
      <c r="AX14">
        <v>4354</v>
      </c>
      <c r="BA14">
        <v>2164</v>
      </c>
      <c r="BB14">
        <v>2468</v>
      </c>
      <c r="BC14">
        <v>4378</v>
      </c>
      <c r="BF14">
        <v>503</v>
      </c>
      <c r="BG14">
        <v>280</v>
      </c>
      <c r="BH14">
        <v>2591</v>
      </c>
      <c r="BK14">
        <v>217</v>
      </c>
      <c r="BL14">
        <v>4044</v>
      </c>
      <c r="BM14">
        <v>3398</v>
      </c>
      <c r="BP14">
        <v>1676</v>
      </c>
      <c r="BQ14">
        <v>4281</v>
      </c>
      <c r="BR14">
        <v>1367</v>
      </c>
      <c r="BT14">
        <f t="shared" si="0"/>
        <v>0</v>
      </c>
    </row>
  </sheetData>
  <sheetProtection/>
  <mergeCells count="14">
    <mergeCell ref="B1:F1"/>
    <mergeCell ref="G1:K1"/>
    <mergeCell ref="L1:P1"/>
    <mergeCell ref="Q1:U1"/>
    <mergeCell ref="V1:Z1"/>
    <mergeCell ref="AZ1:BD1"/>
    <mergeCell ref="BE1:BI1"/>
    <mergeCell ref="BJ1:BN1"/>
    <mergeCell ref="BO1:BS1"/>
    <mergeCell ref="AA1:AE1"/>
    <mergeCell ref="AF1:AJ1"/>
    <mergeCell ref="AK1:AO1"/>
    <mergeCell ref="AP1:AT1"/>
    <mergeCell ref="AU1:AY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Y14" sqref="Y14"/>
    </sheetView>
  </sheetViews>
  <sheetFormatPr defaultColWidth="9.140625" defaultRowHeight="15"/>
  <cols>
    <col min="1" max="1" width="19.421875" style="0" customWidth="1"/>
  </cols>
  <sheetData>
    <row r="1" spans="2:41" ht="15">
      <c r="B1" s="10" t="s">
        <v>74</v>
      </c>
      <c r="C1" s="10"/>
      <c r="D1" s="10"/>
      <c r="E1" s="10"/>
      <c r="F1" s="10"/>
      <c r="G1" s="10" t="s">
        <v>75</v>
      </c>
      <c r="H1" s="10"/>
      <c r="I1" s="10"/>
      <c r="J1" s="10"/>
      <c r="K1" s="10"/>
      <c r="L1" s="10" t="s">
        <v>77</v>
      </c>
      <c r="M1" s="10"/>
      <c r="N1" s="10"/>
      <c r="O1" s="10"/>
      <c r="P1" s="10"/>
      <c r="Q1" s="10" t="s">
        <v>78</v>
      </c>
      <c r="R1" s="10"/>
      <c r="S1" s="10"/>
      <c r="T1" s="10"/>
      <c r="U1" s="10"/>
      <c r="V1" s="10" t="s">
        <v>79</v>
      </c>
      <c r="W1" s="10"/>
      <c r="X1" s="10"/>
      <c r="Y1" s="10"/>
      <c r="Z1" s="10"/>
      <c r="AA1" s="10" t="s">
        <v>80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32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25</v>
      </c>
      <c r="G2" t="s">
        <v>2</v>
      </c>
      <c r="H2" t="s">
        <v>3</v>
      </c>
      <c r="I2" t="s">
        <v>4</v>
      </c>
      <c r="J2" t="s">
        <v>5</v>
      </c>
      <c r="K2" t="s">
        <v>25</v>
      </c>
      <c r="L2" t="s">
        <v>2</v>
      </c>
      <c r="M2" t="s">
        <v>3</v>
      </c>
      <c r="N2" t="s">
        <v>4</v>
      </c>
      <c r="O2" t="s">
        <v>5</v>
      </c>
      <c r="P2" t="s">
        <v>25</v>
      </c>
      <c r="Q2" t="s">
        <v>2</v>
      </c>
      <c r="R2" t="s">
        <v>3</v>
      </c>
      <c r="S2" t="s">
        <v>4</v>
      </c>
      <c r="T2" t="s">
        <v>5</v>
      </c>
      <c r="U2" t="s">
        <v>25</v>
      </c>
      <c r="V2" t="s">
        <v>2</v>
      </c>
      <c r="W2" t="s">
        <v>3</v>
      </c>
      <c r="X2" t="s">
        <v>4</v>
      </c>
      <c r="Y2" t="s">
        <v>5</v>
      </c>
      <c r="Z2" t="s">
        <v>25</v>
      </c>
      <c r="AA2" t="s">
        <v>2</v>
      </c>
      <c r="AB2" t="s">
        <v>3</v>
      </c>
      <c r="AC2" t="s">
        <v>4</v>
      </c>
      <c r="AD2" t="s">
        <v>5</v>
      </c>
      <c r="AE2" t="s">
        <v>25</v>
      </c>
      <c r="AF2" t="s">
        <v>32</v>
      </c>
    </row>
    <row r="3" spans="1:32" ht="15">
      <c r="A3" s="1" t="s">
        <v>98</v>
      </c>
      <c r="C3">
        <v>2761</v>
      </c>
      <c r="D3">
        <v>692</v>
      </c>
      <c r="E3">
        <v>649</v>
      </c>
      <c r="H3">
        <v>3315</v>
      </c>
      <c r="I3">
        <v>2907</v>
      </c>
      <c r="J3">
        <v>3219</v>
      </c>
      <c r="M3">
        <v>4366</v>
      </c>
      <c r="N3">
        <v>4358</v>
      </c>
      <c r="O3">
        <v>3849</v>
      </c>
      <c r="R3">
        <v>832</v>
      </c>
      <c r="S3">
        <v>339</v>
      </c>
      <c r="T3">
        <v>4369</v>
      </c>
      <c r="W3">
        <v>234</v>
      </c>
      <c r="X3">
        <v>1018</v>
      </c>
      <c r="Y3">
        <v>2022</v>
      </c>
      <c r="AB3">
        <v>1477</v>
      </c>
      <c r="AC3">
        <v>4400</v>
      </c>
      <c r="AD3">
        <v>4346</v>
      </c>
      <c r="AF3">
        <f>SUM(AE3,Z3,U3,P3,K3,F3)</f>
        <v>0</v>
      </c>
    </row>
    <row r="4" spans="1:32" ht="15">
      <c r="A4" s="1" t="s">
        <v>99</v>
      </c>
      <c r="C4">
        <v>1717</v>
      </c>
      <c r="D4">
        <v>1388</v>
      </c>
      <c r="E4">
        <v>3512</v>
      </c>
      <c r="H4">
        <v>2122</v>
      </c>
      <c r="I4">
        <v>3513</v>
      </c>
      <c r="J4">
        <v>3574</v>
      </c>
      <c r="M4">
        <v>968</v>
      </c>
      <c r="N4">
        <v>3716</v>
      </c>
      <c r="O4">
        <v>1348</v>
      </c>
      <c r="R4">
        <v>3493</v>
      </c>
      <c r="S4">
        <v>3506</v>
      </c>
      <c r="T4">
        <v>3540</v>
      </c>
      <c r="W4">
        <v>3138</v>
      </c>
      <c r="X4">
        <v>3494</v>
      </c>
      <c r="Y4">
        <v>3492</v>
      </c>
      <c r="AB4">
        <v>2587</v>
      </c>
      <c r="AC4">
        <v>3847</v>
      </c>
      <c r="AD4">
        <v>4116</v>
      </c>
      <c r="AF4">
        <f aca="true" t="shared" si="0" ref="AF4:AF14">SUM(AE4,Z4,U4,P4,K4,F4)</f>
        <v>0</v>
      </c>
    </row>
    <row r="5" spans="1:32" ht="15">
      <c r="A5" s="7" t="s">
        <v>100</v>
      </c>
      <c r="C5">
        <v>330</v>
      </c>
      <c r="D5">
        <v>1671</v>
      </c>
      <c r="E5">
        <v>2204</v>
      </c>
      <c r="H5">
        <v>3220</v>
      </c>
      <c r="I5">
        <v>2923</v>
      </c>
      <c r="J5">
        <v>2944</v>
      </c>
      <c r="M5">
        <v>2485</v>
      </c>
      <c r="N5">
        <v>3944</v>
      </c>
      <c r="O5">
        <v>3245</v>
      </c>
      <c r="R5">
        <v>1287</v>
      </c>
      <c r="S5">
        <v>900</v>
      </c>
      <c r="T5">
        <v>2483</v>
      </c>
      <c r="W5">
        <v>538</v>
      </c>
      <c r="X5">
        <v>1772</v>
      </c>
      <c r="Y5">
        <v>2917</v>
      </c>
      <c r="AB5">
        <v>624</v>
      </c>
      <c r="AC5">
        <v>3103</v>
      </c>
      <c r="AD5">
        <v>3526</v>
      </c>
      <c r="AF5">
        <f t="shared" si="0"/>
        <v>0</v>
      </c>
    </row>
    <row r="6" spans="1:32" ht="15">
      <c r="A6" s="7" t="s">
        <v>101</v>
      </c>
      <c r="C6">
        <v>1323</v>
      </c>
      <c r="D6">
        <v>691</v>
      </c>
      <c r="E6">
        <v>980</v>
      </c>
      <c r="H6">
        <v>294</v>
      </c>
      <c r="I6">
        <v>1318</v>
      </c>
      <c r="J6">
        <v>4104</v>
      </c>
      <c r="M6">
        <v>812</v>
      </c>
      <c r="N6">
        <v>4036</v>
      </c>
      <c r="O6">
        <v>3155</v>
      </c>
      <c r="R6">
        <v>1311</v>
      </c>
      <c r="S6">
        <v>422</v>
      </c>
      <c r="T6">
        <v>3661</v>
      </c>
      <c r="W6">
        <v>71</v>
      </c>
      <c r="X6">
        <v>379</v>
      </c>
      <c r="Y6">
        <v>1741</v>
      </c>
      <c r="AB6">
        <v>2415</v>
      </c>
      <c r="AC6">
        <v>57</v>
      </c>
      <c r="AD6">
        <v>4271</v>
      </c>
      <c r="AF6">
        <f t="shared" si="0"/>
        <v>0</v>
      </c>
    </row>
    <row r="7" spans="1:32" ht="15">
      <c r="A7" s="1" t="s">
        <v>17</v>
      </c>
      <c r="C7">
        <v>973</v>
      </c>
      <c r="D7">
        <v>1678</v>
      </c>
      <c r="E7">
        <v>2813</v>
      </c>
      <c r="H7">
        <v>1899</v>
      </c>
      <c r="I7">
        <v>3663</v>
      </c>
      <c r="J7">
        <v>1695</v>
      </c>
      <c r="M7">
        <v>3009</v>
      </c>
      <c r="N7">
        <v>2984</v>
      </c>
      <c r="O7">
        <v>1372</v>
      </c>
      <c r="R7">
        <v>1086</v>
      </c>
      <c r="S7">
        <v>166</v>
      </c>
      <c r="T7">
        <v>138</v>
      </c>
      <c r="W7">
        <v>1466</v>
      </c>
      <c r="X7">
        <v>3201</v>
      </c>
      <c r="Y7">
        <v>3262</v>
      </c>
      <c r="AB7">
        <v>1429</v>
      </c>
      <c r="AC7">
        <v>647</v>
      </c>
      <c r="AD7">
        <v>2737</v>
      </c>
      <c r="AF7">
        <f t="shared" si="0"/>
        <v>0</v>
      </c>
    </row>
    <row r="8" spans="1:32" ht="15">
      <c r="A8" s="1" t="s">
        <v>18</v>
      </c>
      <c r="C8">
        <v>3495</v>
      </c>
      <c r="D8">
        <v>256</v>
      </c>
      <c r="E8">
        <v>2643</v>
      </c>
      <c r="H8">
        <v>948</v>
      </c>
      <c r="I8">
        <v>3693</v>
      </c>
      <c r="J8">
        <v>2149</v>
      </c>
      <c r="M8">
        <v>987</v>
      </c>
      <c r="N8">
        <v>2543</v>
      </c>
      <c r="O8">
        <v>4318</v>
      </c>
      <c r="R8">
        <v>281</v>
      </c>
      <c r="S8">
        <v>3737</v>
      </c>
      <c r="T8">
        <v>4290</v>
      </c>
      <c r="W8">
        <v>1706</v>
      </c>
      <c r="X8">
        <v>1014</v>
      </c>
      <c r="Y8">
        <v>4275</v>
      </c>
      <c r="AB8">
        <v>2158</v>
      </c>
      <c r="AC8">
        <v>3795</v>
      </c>
      <c r="AD8">
        <v>2882</v>
      </c>
      <c r="AF8">
        <f t="shared" si="0"/>
        <v>0</v>
      </c>
    </row>
    <row r="9" spans="1:32" ht="15">
      <c r="A9" s="1" t="s">
        <v>102</v>
      </c>
      <c r="C9">
        <v>1662</v>
      </c>
      <c r="D9">
        <v>3970</v>
      </c>
      <c r="E9">
        <v>1967</v>
      </c>
      <c r="H9">
        <v>2928</v>
      </c>
      <c r="I9">
        <v>3801</v>
      </c>
      <c r="J9">
        <v>2522</v>
      </c>
      <c r="M9">
        <v>2375</v>
      </c>
      <c r="N9">
        <v>3453</v>
      </c>
      <c r="O9">
        <v>2496</v>
      </c>
      <c r="R9">
        <v>1598</v>
      </c>
      <c r="S9">
        <v>1533</v>
      </c>
      <c r="T9">
        <v>1413</v>
      </c>
      <c r="W9">
        <v>1528</v>
      </c>
      <c r="X9">
        <v>144</v>
      </c>
      <c r="Y9">
        <v>1535</v>
      </c>
      <c r="AB9">
        <v>231</v>
      </c>
      <c r="AC9">
        <v>2762</v>
      </c>
      <c r="AD9">
        <v>2969</v>
      </c>
      <c r="AF9">
        <f t="shared" si="0"/>
        <v>0</v>
      </c>
    </row>
    <row r="10" spans="1:32" ht="15">
      <c r="A10" s="8" t="s">
        <v>103</v>
      </c>
      <c r="C10">
        <v>254</v>
      </c>
      <c r="D10">
        <v>2429</v>
      </c>
      <c r="E10">
        <v>2102</v>
      </c>
      <c r="H10">
        <v>1983</v>
      </c>
      <c r="I10">
        <v>4082</v>
      </c>
      <c r="J10">
        <v>4120</v>
      </c>
      <c r="M10">
        <v>1572</v>
      </c>
      <c r="N10">
        <v>3952</v>
      </c>
      <c r="O10">
        <v>2520</v>
      </c>
      <c r="R10">
        <v>2614</v>
      </c>
      <c r="S10">
        <v>3459</v>
      </c>
      <c r="T10">
        <v>4083</v>
      </c>
      <c r="W10">
        <v>45</v>
      </c>
      <c r="X10">
        <v>772</v>
      </c>
      <c r="Y10">
        <v>4115</v>
      </c>
      <c r="AB10">
        <v>2880</v>
      </c>
      <c r="AC10">
        <v>3335</v>
      </c>
      <c r="AD10">
        <v>4295</v>
      </c>
      <c r="AF10">
        <f t="shared" si="0"/>
        <v>0</v>
      </c>
    </row>
    <row r="11" spans="1:32" ht="15">
      <c r="A11" s="7" t="s">
        <v>104</v>
      </c>
      <c r="C11">
        <v>1622</v>
      </c>
      <c r="D11">
        <v>3934</v>
      </c>
      <c r="E11">
        <v>3794</v>
      </c>
      <c r="H11">
        <v>701</v>
      </c>
      <c r="I11">
        <v>4017</v>
      </c>
      <c r="J11">
        <v>2926</v>
      </c>
      <c r="M11">
        <v>1780</v>
      </c>
      <c r="N11">
        <v>3245</v>
      </c>
      <c r="O11">
        <v>2034</v>
      </c>
      <c r="R11">
        <v>1519</v>
      </c>
      <c r="S11">
        <v>3336</v>
      </c>
      <c r="T11">
        <v>4339</v>
      </c>
      <c r="W11">
        <v>781</v>
      </c>
      <c r="X11">
        <v>3940</v>
      </c>
      <c r="Y11">
        <v>3193</v>
      </c>
      <c r="AB11">
        <v>4155</v>
      </c>
      <c r="AC11">
        <v>3735</v>
      </c>
      <c r="AD11">
        <v>1875</v>
      </c>
      <c r="AF11">
        <f t="shared" si="0"/>
        <v>0</v>
      </c>
    </row>
    <row r="12" spans="1:32" ht="15">
      <c r="A12" s="1" t="s">
        <v>105</v>
      </c>
      <c r="C12">
        <v>368</v>
      </c>
      <c r="D12">
        <v>1197</v>
      </c>
      <c r="E12">
        <v>1516</v>
      </c>
      <c r="H12">
        <v>2733</v>
      </c>
      <c r="I12">
        <v>3216</v>
      </c>
      <c r="J12">
        <v>3860</v>
      </c>
      <c r="M12">
        <v>60</v>
      </c>
      <c r="N12">
        <v>3019</v>
      </c>
      <c r="O12">
        <v>3011</v>
      </c>
      <c r="R12">
        <v>122</v>
      </c>
      <c r="S12">
        <v>435</v>
      </c>
      <c r="T12">
        <v>587</v>
      </c>
      <c r="W12">
        <v>1038</v>
      </c>
      <c r="X12">
        <v>829</v>
      </c>
      <c r="Y12">
        <v>3266</v>
      </c>
      <c r="AB12">
        <v>418</v>
      </c>
      <c r="AC12">
        <v>2936</v>
      </c>
      <c r="AD12">
        <v>3337</v>
      </c>
      <c r="AF12">
        <f t="shared" si="0"/>
        <v>0</v>
      </c>
    </row>
    <row r="13" spans="1:32" ht="15">
      <c r="A13" s="7" t="s">
        <v>106</v>
      </c>
      <c r="C13">
        <v>3250</v>
      </c>
      <c r="D13">
        <v>841</v>
      </c>
      <c r="E13">
        <v>2085</v>
      </c>
      <c r="H13">
        <v>2910</v>
      </c>
      <c r="I13">
        <v>4061</v>
      </c>
      <c r="J13">
        <v>3070</v>
      </c>
      <c r="M13">
        <v>988</v>
      </c>
      <c r="N13">
        <v>4</v>
      </c>
      <c r="O13">
        <v>2658</v>
      </c>
      <c r="R13">
        <v>3196</v>
      </c>
      <c r="S13">
        <v>2059</v>
      </c>
      <c r="T13">
        <v>3174</v>
      </c>
      <c r="W13">
        <v>48</v>
      </c>
      <c r="X13">
        <v>1024</v>
      </c>
      <c r="Y13">
        <v>3301</v>
      </c>
      <c r="AB13">
        <v>118</v>
      </c>
      <c r="AC13">
        <v>1801</v>
      </c>
      <c r="AD13">
        <v>441</v>
      </c>
      <c r="AF13">
        <f t="shared" si="0"/>
        <v>0</v>
      </c>
    </row>
    <row r="14" spans="1:32" ht="15">
      <c r="A14" s="9">
        <v>1676</v>
      </c>
      <c r="C14">
        <v>1266</v>
      </c>
      <c r="D14">
        <v>687</v>
      </c>
      <c r="E14">
        <v>4135</v>
      </c>
      <c r="H14">
        <v>2147</v>
      </c>
      <c r="I14">
        <v>3968</v>
      </c>
      <c r="J14">
        <v>1595</v>
      </c>
      <c r="M14">
        <v>585</v>
      </c>
      <c r="N14">
        <v>1011</v>
      </c>
      <c r="O14">
        <v>3288</v>
      </c>
      <c r="R14">
        <v>2363</v>
      </c>
      <c r="S14">
        <v>2655</v>
      </c>
      <c r="T14">
        <v>3215</v>
      </c>
      <c r="W14">
        <v>1730</v>
      </c>
      <c r="X14">
        <v>537</v>
      </c>
      <c r="Y14">
        <v>3945</v>
      </c>
      <c r="AB14">
        <v>359</v>
      </c>
      <c r="AC14">
        <v>3320</v>
      </c>
      <c r="AD14">
        <v>3997</v>
      </c>
      <c r="AF14">
        <f t="shared" si="0"/>
        <v>0</v>
      </c>
    </row>
  </sheetData>
  <sheetProtection/>
  <mergeCells count="8">
    <mergeCell ref="AF1:AJ1"/>
    <mergeCell ref="AK1:AO1"/>
    <mergeCell ref="AA1:AE1"/>
    <mergeCell ref="B1:F1"/>
    <mergeCell ref="G1:K1"/>
    <mergeCell ref="L1:P1"/>
    <mergeCell ref="Q1:U1"/>
    <mergeCell ref="V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Husmann, Eric W</dc:creator>
  <cp:keywords/>
  <dc:description/>
  <cp:lastModifiedBy>Husmann, Eric W</cp:lastModifiedBy>
  <dcterms:created xsi:type="dcterms:W3CDTF">2011-11-24T04:50:26Z</dcterms:created>
  <dcterms:modified xsi:type="dcterms:W3CDTF">2012-01-08T06:06:59Z</dcterms:modified>
  <cp:category/>
  <cp:version/>
  <cp:contentType/>
  <cp:contentStatus/>
</cp:coreProperties>
</file>